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filesv\PUBLIC\総務財政課\財政係\財政状況資料集\R05・03作成(R4分)\◆結合版提出R7.2\【財政状況資料集】_013633_厚沢部町_2022\"/>
    </mc:Choice>
  </mc:AlternateContent>
  <xr:revisionPtr revIDLastSave="0" documentId="13_ncr:1_{D012626D-2BE6-42DD-9F17-0B665C1CB908}" xr6:coauthVersionLast="43" xr6:coauthVersionMax="43" xr10:uidLastSave="{00000000-0000-0000-0000-000000000000}"/>
  <bookViews>
    <workbookView xWindow="20370" yWindow="-4965" windowWidth="29040" windowHeight="1584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CO38" i="7" s="1"/>
  <c r="BY38" i="7"/>
  <c r="BW38" i="7" s="1"/>
  <c r="BE38" i="7"/>
  <c r="AM38" i="7"/>
  <c r="U38" i="7"/>
  <c r="E38" i="7"/>
  <c r="C38" i="7"/>
  <c r="DG37" i="7"/>
  <c r="CQ37" i="7"/>
  <c r="CO37" i="7"/>
  <c r="BY37" i="7"/>
  <c r="BW37" i="7"/>
  <c r="BE37" i="7"/>
  <c r="AM37" i="7"/>
  <c r="W37" i="7"/>
  <c r="E37" i="7"/>
  <c r="C37" i="7" s="1"/>
  <c r="DG36" i="7"/>
  <c r="CQ36" i="7"/>
  <c r="CO36" i="7"/>
  <c r="BY36" i="7"/>
  <c r="BE36" i="7"/>
  <c r="AM36" i="7"/>
  <c r="W36" i="7"/>
  <c r="E36" i="7"/>
  <c r="C36" i="7"/>
  <c r="DG35" i="7"/>
  <c r="CQ35" i="7"/>
  <c r="BY35" i="7"/>
  <c r="BG35" i="7"/>
  <c r="AM35" i="7"/>
  <c r="W35" i="7"/>
  <c r="E35" i="7"/>
  <c r="C35" i="7"/>
  <c r="DG34" i="7"/>
  <c r="CQ34" i="7"/>
  <c r="BY34" i="7"/>
  <c r="BG34" i="7"/>
  <c r="AO34" i="7"/>
  <c r="W34" i="7"/>
  <c r="E34" i="7"/>
  <c r="C34" i="7"/>
  <c r="U34" i="7" l="1"/>
  <c r="U35" i="7" s="1"/>
  <c r="U36" i="7" s="1"/>
  <c r="U37" i="7" s="1"/>
  <c r="AM34" i="7" l="1"/>
  <c r="BE34" i="7"/>
  <c r="BE35" i="7" s="1"/>
  <c r="BW34" i="7" l="1"/>
  <c r="BW35" i="7" s="1"/>
  <c r="BW36" i="7" s="1"/>
  <c r="CO34" i="7" l="1"/>
  <c r="CO35" i="7" s="1"/>
</calcChain>
</file>

<file path=xl/sharedStrings.xml><?xml version="1.0" encoding="utf-8"?>
<sst xmlns="http://schemas.openxmlformats.org/spreadsheetml/2006/main" count="1097" uniqueCount="552">
  <si>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</si>
  <si>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</si>
  <si>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</si>
  <si>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</si>
  <si>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</si>
  <si>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</si>
  <si>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</si>
  <si>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</si>
  <si>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</si>
  <si>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</si>
  <si>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</si>
  <si>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</si>
  <si>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</si>
  <si>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</si>
  <si>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</si>
  <si>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将来負担は発生していないが、有形固定資産減価償却率については上昇傾向にあり、類似団体平均より高い水準となっている。
今後も公共施設等の老朽化が進み、更新費用等も増えることが予想されるが、公共施設等総合管理計画・個別支援計画に基づき、集約化・長寿命化を計画的に進める必要がある。</t>
    <rPh sb="46" eb="47">
      <t>タカ</t>
    </rPh>
    <phoneticPr fontId="5"/>
  </si>
  <si>
    <t>将来負担を充当可能財源が上回っており将来負担は発生しておらず、実質公債費比率については過去からの起債制限（実質公債費比率10％以下）により、類似団体平均より低い水準にある。
今後も起債及び職員数の適正管理により将来負担のない状況を継続し、引き続き水準を抑制する。</t>
    <phoneticPr fontId="5"/>
  </si>
  <si>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</si>
  <si>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</si>
  <si>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</si>
  <si>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</si>
  <si>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</si>
  <si>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</si>
  <si>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</si>
  <si>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</si>
  <si>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</si>
  <si>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</si>
  <si>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</si>
  <si>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</si>
  <si>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</si>
  <si>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</si>
  <si>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</si>
  <si>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</si>
  <si>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</si>
  <si>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</si>
  <si>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</si>
  <si>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厚沢部町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</si>
  <si>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</si>
  <si>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</si>
  <si>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</si>
  <si>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</si>
  <si>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</si>
  <si>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</si>
  <si>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</si>
  <si>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</si>
  <si>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</si>
  <si>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</si>
  <si>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</si>
  <si>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</si>
  <si>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</si>
  <si>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</si>
  <si>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</si>
  <si>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</si>
  <si>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</si>
  <si>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</si>
  <si>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</si>
  <si>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</si>
  <si>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</si>
  <si>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</si>
  <si>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</si>
  <si>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</si>
  <si>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</si>
  <si>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</si>
  <si>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</si>
  <si>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</si>
  <si>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</si>
  <si>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</si>
  <si>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</si>
  <si>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</si>
  <si>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</si>
  <si>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</si>
  <si>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</si>
  <si>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</si>
  <si>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</si>
  <si>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</si>
  <si>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</si>
  <si>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</si>
  <si>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</si>
  <si>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</si>
  <si>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</si>
  <si>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</si>
  <si>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</si>
  <si>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</si>
  <si>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</si>
  <si>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4"/>
  </si>
  <si>
    <t>うち日本人(％)</t>
    <phoneticPr fontId="5"/>
  </si>
  <si>
    <t>-2.7</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</si>
  <si>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</si>
  <si>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</si>
  <si>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</si>
  <si>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</si>
  <si>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</si>
  <si>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</si>
  <si>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</si>
  <si>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</si>
  <si>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</si>
  <si>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</si>
  <si>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</si>
  <si>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</si>
  <si>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</si>
  <si>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</si>
  <si>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</si>
  <si>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</si>
  <si>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</si>
  <si>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</si>
  <si>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</si>
  <si>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</si>
  <si>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</si>
  <si>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</si>
  <si>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</si>
  <si>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</si>
  <si>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</si>
  <si>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</si>
  <si>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</si>
  <si>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</si>
  <si>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</si>
  <si>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</si>
  <si>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</si>
  <si>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</si>
  <si>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</si>
  <si>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</si>
  <si>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</si>
  <si>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</si>
  <si>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</si>
  <si>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</si>
  <si>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</si>
  <si>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</si>
  <si>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</si>
  <si>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</si>
  <si>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</si>
  <si>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</si>
  <si>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</si>
  <si>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</si>
  <si>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</si>
  <si>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</si>
  <si>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</si>
  <si>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</si>
  <si>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</si>
  <si>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</si>
  <si>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</si>
  <si>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</si>
  <si>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</si>
  <si>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</si>
  <si>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</si>
  <si>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</si>
  <si>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</si>
  <si>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</si>
  <si>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</si>
  <si>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北海道厚沢部町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</si>
  <si>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</si>
  <si>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</si>
  <si>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</si>
  <si>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</si>
  <si>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</si>
  <si>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</si>
  <si>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</si>
  <si>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</si>
  <si>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</si>
  <si>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</si>
  <si>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</si>
  <si>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</si>
  <si>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</si>
  <si>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</si>
  <si>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</si>
  <si>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</si>
  <si>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</si>
  <si>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</si>
  <si>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</si>
  <si>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</si>
  <si>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</si>
  <si>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</si>
  <si>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</si>
  <si>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</si>
  <si>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</si>
  <si>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</si>
  <si>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</si>
  <si>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</si>
  <si>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</si>
  <si>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</si>
  <si>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</si>
  <si>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</si>
  <si>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</si>
  <si>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</si>
  <si>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</si>
  <si>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</si>
  <si>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</si>
  <si>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</si>
  <si>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</si>
  <si>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</si>
  <si>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</si>
  <si>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</si>
  <si>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</si>
  <si>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</si>
  <si>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</si>
  <si>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</si>
  <si>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</si>
  <si>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</si>
  <si>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</si>
  <si>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</si>
  <si>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</si>
  <si>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</si>
  <si>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</si>
  <si>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</si>
  <si>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</si>
  <si>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</si>
  <si>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</si>
  <si>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</si>
  <si>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</si>
  <si>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</si>
  <si>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</si>
  <si>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</si>
  <si>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</si>
  <si>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</si>
  <si>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</si>
  <si>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</si>
  <si>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</si>
  <si>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</si>
  <si>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</si>
  <si>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</si>
  <si>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</si>
  <si>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</si>
  <si>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</si>
  <si>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</si>
  <si>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</si>
  <si>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</si>
  <si>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</si>
  <si>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</si>
  <si>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</si>
  <si>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</si>
  <si>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</si>
  <si>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</si>
  <si>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</si>
  <si>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</si>
  <si>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</si>
  <si>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</si>
  <si>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</si>
  <si>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</si>
  <si>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</si>
  <si>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</si>
  <si>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</si>
  <si>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</si>
  <si>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</si>
  <si>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</si>
  <si>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</si>
  <si>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</si>
  <si>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</si>
  <si>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</si>
  <si>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</si>
  <si>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</si>
  <si>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</si>
  <si>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</si>
  <si>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</si>
  <si>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</si>
  <si>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</si>
  <si>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</si>
  <si>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</si>
  <si>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</si>
  <si>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</si>
  <si>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</si>
  <si>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</si>
  <si>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</si>
  <si>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</si>
  <si>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</si>
  <si>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</si>
  <si>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</si>
  <si>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</si>
  <si>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</si>
  <si>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</si>
  <si>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</si>
  <si>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</si>
  <si>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</si>
  <si>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</si>
  <si>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</si>
  <si>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</si>
  <si>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</si>
  <si>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</si>
  <si>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</si>
  <si>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</si>
  <si>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</si>
  <si>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</si>
  <si>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</si>
  <si>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</si>
  <si>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</si>
  <si>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</si>
  <si>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</si>
  <si>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</si>
  <si>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</si>
  <si>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</si>
  <si>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</si>
  <si>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</si>
  <si>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</si>
  <si>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</si>
  <si>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</si>
  <si>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</si>
  <si>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</si>
  <si>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</si>
  <si>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</si>
  <si>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</si>
  <si>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</si>
  <si>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</si>
  <si>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北海道厚沢部町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</si>
  <si>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</si>
  <si>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</si>
  <si>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</si>
  <si>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</si>
  <si>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</si>
  <si>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</si>
  <si>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</si>
  <si>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</si>
  <si>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</si>
  <si>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</si>
  <si>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</si>
  <si>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</si>
  <si>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</si>
  <si>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</si>
  <si>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</si>
  <si>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</si>
  <si>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</si>
  <si>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</si>
  <si>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</si>
  <si>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</si>
  <si>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厚沢部町農業振興公社</t>
    <rPh sb="0" eb="4">
      <t>アッサブチョウ</t>
    </rPh>
    <rPh sb="4" eb="6">
      <t>ノウギョウ</t>
    </rPh>
    <rPh sb="6" eb="8">
      <t>シンコウ</t>
    </rPh>
    <rPh sb="8" eb="10">
      <t>コウシャ</t>
    </rPh>
    <phoneticPr fontId="2"/>
  </si>
  <si>
    <t>-</t>
    <phoneticPr fontId="2"/>
  </si>
  <si>
    <t>素敵な過疎づくり</t>
    <rPh sb="0" eb="2">
      <t>ステキ</t>
    </rPh>
    <rPh sb="3" eb="5">
      <t>カソ</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</si>
  <si>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</si>
  <si>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</si>
  <si>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</si>
  <si>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</si>
  <si>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</si>
  <si>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</si>
  <si>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</si>
  <si>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</si>
  <si>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</si>
  <si>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</si>
  <si>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</si>
  <si>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</si>
  <si>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</si>
  <si>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</si>
  <si>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</si>
  <si>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介護保険事業特別会計（保険事業勘定）</t>
    <phoneticPr fontId="5"/>
  </si>
  <si>
    <t>介護保険事業特別会計（サービス事業勘定）</t>
    <phoneticPr fontId="5"/>
  </si>
  <si>
    <t>国民健康保険病院事業特別会計</t>
    <phoneticPr fontId="5"/>
  </si>
  <si>
    <t>法適用企業</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</si>
  <si>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</si>
  <si>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</si>
  <si>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</si>
  <si>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</si>
  <si>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</si>
  <si>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</si>
  <si>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</si>
  <si>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</si>
  <si>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南部檜山衛生処理組合</t>
    <rPh sb="0" eb="2">
      <t>ナンブ</t>
    </rPh>
    <rPh sb="2" eb="4">
      <t>ヒヤマ</t>
    </rPh>
    <rPh sb="4" eb="6">
      <t>エイセイ</t>
    </rPh>
    <rPh sb="6" eb="8">
      <t>ショリ</t>
    </rPh>
    <rPh sb="8" eb="10">
      <t>クミアイ</t>
    </rPh>
    <phoneticPr fontId="2"/>
  </si>
  <si>
    <t>檜山広域行政組合</t>
    <rPh sb="0" eb="8">
      <t>ヒヤマコウイキギョウセイクミアイ</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</si>
  <si>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</si>
  <si>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</si>
  <si>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</si>
  <si>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</si>
  <si>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</si>
  <si>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</si>
  <si>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</si>
  <si>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</si>
  <si>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</si>
  <si>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</si>
  <si>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</si>
  <si>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</si>
  <si>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</si>
  <si>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</si>
  <si>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</si>
  <si>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</si>
  <si>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</si>
  <si>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</si>
  <si>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</si>
  <si>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</si>
  <si>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</si>
  <si>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</si>
  <si>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</si>
  <si>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</si>
  <si>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</si>
  <si>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</si>
  <si>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</si>
  <si>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</si>
  <si>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</si>
  <si>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</si>
  <si>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</si>
  <si>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</si>
  <si>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</si>
  <si>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</si>
  <si>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</si>
  <si>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</si>
  <si>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</si>
  <si>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</si>
  <si>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</si>
  <si>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</si>
  <si>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</si>
  <si>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</si>
  <si>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</si>
  <si>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</si>
  <si>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</si>
  <si>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</si>
  <si>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</si>
  <si>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</si>
  <si>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</si>
  <si>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</si>
  <si>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</si>
  <si>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</si>
  <si>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</si>
  <si>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</si>
  <si>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</si>
  <si>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</si>
  <si>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</si>
  <si>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</si>
  <si>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</si>
  <si>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</si>
  <si>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</si>
  <si>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</si>
  <si>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</si>
  <si>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</si>
  <si>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</si>
  <si>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</si>
  <si>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</si>
  <si>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</si>
  <si>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</si>
  <si>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</si>
  <si>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</si>
  <si>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</si>
  <si>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</si>
  <si>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</si>
  <si>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</si>
  <si>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</si>
  <si>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</si>
  <si>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</si>
  <si>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</si>
  <si>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</si>
  <si>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</si>
  <si>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</si>
  <si>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</si>
  <si>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</si>
  <si>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</si>
  <si>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</si>
  <si>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</si>
  <si>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</si>
  <si>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</si>
  <si>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</si>
  <si>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</si>
  <si>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</si>
  <si>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</si>
  <si>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</si>
  <si>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</si>
  <si>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</si>
  <si>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</si>
  <si>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</si>
  <si>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</si>
  <si>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</si>
  <si>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</si>
  <si>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</si>
  <si>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</si>
  <si>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</si>
  <si>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</si>
  <si>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</si>
  <si>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</si>
  <si>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</si>
  <si>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</si>
  <si>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</si>
  <si>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</si>
  <si>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</si>
  <si>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</si>
  <si>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</si>
  <si>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</si>
  <si>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</si>
  <si>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</si>
  <si>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</si>
  <si>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</si>
  <si>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</si>
  <si>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</si>
  <si>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</si>
  <si>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</si>
  <si>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</si>
  <si>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</si>
  <si>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</si>
  <si>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</si>
  <si>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</si>
  <si>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</si>
  <si>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</si>
  <si>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</si>
  <si>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4.83</t>
  </si>
  <si>
    <t>▲ 6.02</t>
  </si>
  <si>
    <t>▲ 1.47</t>
  </si>
  <si>
    <t>会計</t>
    <rPh sb="0" eb="2">
      <t>カイケイ</t>
    </rPh>
    <phoneticPr fontId="5"/>
  </si>
  <si>
    <t>国民健康保険病院事業特別会計</t>
  </si>
  <si>
    <t>一般会計</t>
  </si>
  <si>
    <t>介護保険事業特別会計（保険事業勘定）</t>
  </si>
  <si>
    <t>国民健康保険事業特別会計</t>
  </si>
  <si>
    <t>簡易水道事業特別会計</t>
  </si>
  <si>
    <t>農業集落排水事業特別会計</t>
  </si>
  <si>
    <t>後期高齢者医療特別会計</t>
  </si>
  <si>
    <t>介護保険事業特別会計（サービス事業勘定）</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</si>
  <si>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</si>
  <si>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</si>
  <si>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</si>
  <si>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</si>
  <si>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</si>
  <si>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</si>
  <si>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</si>
  <si>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</si>
  <si>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</si>
  <si>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</si>
  <si>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</si>
  <si>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</si>
  <si>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</si>
  <si>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</si>
  <si>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</si>
  <si>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</si>
  <si>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</si>
  <si>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</si>
  <si>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</si>
  <si>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</si>
  <si>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</si>
  <si>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</si>
  <si>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</si>
  <si>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</si>
  <si>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</si>
  <si>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</si>
  <si>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</si>
  <si>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</si>
  <si>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</si>
  <si>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</si>
  <si>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</si>
  <si>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</si>
  <si>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</si>
  <si>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</si>
  <si>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</si>
  <si>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</si>
  <si>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</si>
  <si>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</si>
  <si>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</si>
  <si>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</si>
  <si>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</si>
  <si>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</si>
  <si>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</si>
  <si>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</si>
  <si>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</si>
  <si>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</si>
  <si>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</si>
  <si>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</si>
  <si>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</si>
  <si>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</si>
  <si>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rPh sb="0" eb="2">
      <t>コウキョウ</t>
    </rPh>
    <rPh sb="2" eb="4">
      <t>シセツ</t>
    </rPh>
    <rPh sb="4" eb="6">
      <t>セイビ</t>
    </rPh>
    <rPh sb="6" eb="8">
      <t>キキン</t>
    </rPh>
    <phoneticPr fontId="5"/>
  </si>
  <si>
    <t>ふるさとづくり基金</t>
    <rPh sb="7" eb="9">
      <t>キキン</t>
    </rPh>
    <phoneticPr fontId="2"/>
  </si>
  <si>
    <t>敬老福祉基金</t>
    <rPh sb="0" eb="2">
      <t>ケイロウ</t>
    </rPh>
    <rPh sb="2" eb="4">
      <t>フクシ</t>
    </rPh>
    <rPh sb="4" eb="6">
      <t>キキン</t>
    </rPh>
    <phoneticPr fontId="2"/>
  </si>
  <si>
    <t>地域福祉基金</t>
    <rPh sb="0" eb="2">
      <t>チイキ</t>
    </rPh>
    <rPh sb="2" eb="4">
      <t>フクシ</t>
    </rPh>
    <rPh sb="4" eb="6">
      <t>キキン</t>
    </rPh>
    <phoneticPr fontId="2"/>
  </si>
  <si>
    <t>中小企業振興基金</t>
    <rPh sb="0" eb="2">
      <t>チュウショウ</t>
    </rPh>
    <rPh sb="2" eb="4">
      <t>キギョウ</t>
    </rPh>
    <rPh sb="4" eb="6">
      <t>シンコウ</t>
    </rPh>
    <rPh sb="6" eb="8">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</si>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</sst>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5">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6"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Fill="1" applyBorder="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84780A4A-0BD4-46FB-B8E4-AA330F17D50A}"/>
    <cellStyle name="標準 2 3" xfId="10" xr:uid="{9DC28157-543A-4BC7-AC15-898EA491B4AC}"/>
    <cellStyle name="標準 3" xfId="11" xr:uid="{FF1C9315-E22C-409D-89FC-AB18166F0D35}"/>
    <cellStyle name="標準 4" xfId="20" xr:uid="{91D16869-0ADD-4BFA-AD4B-9A7C7A6F7196}"/>
    <cellStyle name="標準 4_APAHO401600" xfId="16" xr:uid="{AA2379A1-ECD6-437C-9EFC-00806862E4A6}"/>
    <cellStyle name="標準 4_APAHO4019001" xfId="19" xr:uid="{110F11E0-CDA9-4B6B-934C-9B023874BA7C}"/>
    <cellStyle name="標準 4_ZJ08_022012_青森市_2010" xfId="18" xr:uid="{E2D47C57-8CFB-4E52-8D6F-641593B4DC02}"/>
    <cellStyle name="標準 6" xfId="7" xr:uid="{1205C267-5D5F-4765-B71E-E3A3D57228B6}"/>
    <cellStyle name="標準 6_APAHO401000" xfId="9" xr:uid="{FC5727E1-69A8-407A-9CC0-54038C37E14A}"/>
    <cellStyle name="標準 6_APAHO401200_O-JJ1016-001-3_財政状況資料集(決算状況カード(各会計・関係団体))(Rev2)2" xfId="15" xr:uid="{6F379E7A-E898-4DC3-AB07-167DBD954E6E}"/>
    <cellStyle name="標準 6_APAHO402200_O-JJ1016-001-3_財政状況資料集(決算状況カード(各会計・関係団体))(Rev2)2" xfId="12" xr:uid="{EAA9F6A6-3008-4852-A031-2A6007DF36A2}"/>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E9D04D08-B666-4837-B3F7-294B00D84352}"/>
    <cellStyle name="標準_O-JJ0722-001-3_決算状況カード(各会計・関係団体)_O-JJ1016-001-3_財政状況資料集(決算状況カード(各会計・関係団体))(Rev2)2" xfId="14" xr:uid="{052C4A2D-77F4-452D-9774-67C81D5B3062}"/>
    <cellStyle name="標準_O-JJ0722-001-8_連結実質赤字比率に係る赤字・黒字の構成分析" xfId="17" xr:uid="{AFC69228-D132-4CAF-AC02-73D23D6C0D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6985-4A20-B201-CFAEA226A73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271839</c:v>
                </c:pt>
                <c:pt idx="1">
                  <c:v>89679</c:v>
                </c:pt>
                <c:pt idx="2">
                  <c:v>173074</c:v>
                </c:pt>
                <c:pt idx="3">
                  <c:v>191024</c:v>
                </c:pt>
                <c:pt idx="4">
                  <c:v>183887</c:v>
                </c:pt>
              </c:numCache>
            </c:numRef>
          </c:val>
          <c:smooth val="0"/>
          <c:extLst>
            <c:ext xmlns:c16="http://schemas.microsoft.com/office/drawing/2014/chart" uri="{C3380CC4-5D6E-409C-BE32-E72D297353CC}">
              <c16:uniqueId val="{00000001-6985-4A20-B201-CFAEA226A7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3.01</c:v>
                </c:pt>
                <c:pt idx="1">
                  <c:v>3.04</c:v>
                </c:pt>
                <c:pt idx="2">
                  <c:v>2.67</c:v>
                </c:pt>
                <c:pt idx="3">
                  <c:v>2.5299999999999998</c:v>
                </c:pt>
                <c:pt idx="4">
                  <c:v>2.54</c:v>
                </c:pt>
              </c:numCache>
            </c:numRef>
          </c:val>
          <c:extLst>
            <c:ext xmlns:c16="http://schemas.microsoft.com/office/drawing/2014/chart" uri="{C3380CC4-5D6E-409C-BE32-E72D297353CC}">
              <c16:uniqueId val="{00000000-9371-4442-BA3A-CEA32CFA724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25.85</c:v>
                </c:pt>
                <c:pt idx="1">
                  <c:v>29.12</c:v>
                </c:pt>
                <c:pt idx="2">
                  <c:v>21.91</c:v>
                </c:pt>
                <c:pt idx="3">
                  <c:v>18.79</c:v>
                </c:pt>
                <c:pt idx="4">
                  <c:v>23.45</c:v>
                </c:pt>
              </c:numCache>
            </c:numRef>
          </c:val>
          <c:extLst>
            <c:ext xmlns:c16="http://schemas.microsoft.com/office/drawing/2014/chart" uri="{C3380CC4-5D6E-409C-BE32-E72D297353CC}">
              <c16:uniqueId val="{00000001-9371-4442-BA3A-CEA32CFA72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-4.83</c:v>
                </c:pt>
                <c:pt idx="1">
                  <c:v>4.83</c:v>
                </c:pt>
                <c:pt idx="2">
                  <c:v>-6.02</c:v>
                </c:pt>
                <c:pt idx="3">
                  <c:v>-1.47</c:v>
                </c:pt>
                <c:pt idx="4">
                  <c:v>4.29</c:v>
                </c:pt>
              </c:numCache>
            </c:numRef>
          </c:val>
          <c:smooth val="0"/>
          <c:extLst>
            <c:ext xmlns:c16="http://schemas.microsoft.com/office/drawing/2014/chart" uri="{C3380CC4-5D6E-409C-BE32-E72D297353CC}">
              <c16:uniqueId val="{00000002-9371-4442-BA3A-CEA32CFA72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61F-40A6-BB5D-2FB466370E9F}"/>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1F-40A6-BB5D-2FB466370E9F}"/>
            </c:ext>
          </c:extLst>
        </c:ser>
        <c:ser>
          <c:idx val="2"/>
          <c:order val="2"/>
          <c:tx>
            <c:strRef>
              <c:f>[1]データシート!$A$29</c:f>
              <c:strCache>
                <c:ptCount val="1"/>
                <c:pt idx="0">
                  <c:v>介護保険事業特別会計（サービス事業勘定）</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61F-40A6-BB5D-2FB466370E9F}"/>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61F-40A6-BB5D-2FB466370E9F}"/>
            </c:ext>
          </c:extLst>
        </c:ser>
        <c:ser>
          <c:idx val="4"/>
          <c:order val="4"/>
          <c:tx>
            <c:strRef>
              <c:f>[1]データシート!$A$31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0.01</c:v>
                </c:pt>
                <c:pt idx="2">
                  <c:v>#N/A</c:v>
                </c:pt>
                <c:pt idx="3">
                  <c:v>0.01</c:v>
                </c:pt>
                <c:pt idx="4">
                  <c:v>#N/A</c:v>
                </c:pt>
                <c:pt idx="5">
                  <c:v>0.01</c:v>
                </c:pt>
                <c:pt idx="6">
                  <c:v>#N/A</c:v>
                </c:pt>
                <c:pt idx="7">
                  <c:v>0.02</c:v>
                </c:pt>
                <c:pt idx="8">
                  <c:v>#N/A</c:v>
                </c:pt>
                <c:pt idx="9">
                  <c:v>0.03</c:v>
                </c:pt>
              </c:numCache>
            </c:numRef>
          </c:val>
          <c:extLst>
            <c:ext xmlns:c16="http://schemas.microsoft.com/office/drawing/2014/chart" uri="{C3380CC4-5D6E-409C-BE32-E72D297353CC}">
              <c16:uniqueId val="{00000004-A61F-40A6-BB5D-2FB466370E9F}"/>
            </c:ext>
          </c:extLst>
        </c:ser>
        <c:ser>
          <c:idx val="5"/>
          <c:order val="5"/>
          <c:tx>
            <c:strRef>
              <c:f>[1]データシート!$A$32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0.1</c:v>
                </c:pt>
                <c:pt idx="2">
                  <c:v>#N/A</c:v>
                </c:pt>
                <c:pt idx="3">
                  <c:v>0.19</c:v>
                </c:pt>
                <c:pt idx="4">
                  <c:v>#N/A</c:v>
                </c:pt>
                <c:pt idx="5">
                  <c:v>0.1</c:v>
                </c:pt>
                <c:pt idx="6">
                  <c:v>#N/A</c:v>
                </c:pt>
                <c:pt idx="7">
                  <c:v>0.08</c:v>
                </c:pt>
                <c:pt idx="8">
                  <c:v>#N/A</c:v>
                </c:pt>
                <c:pt idx="9">
                  <c:v>0.15</c:v>
                </c:pt>
              </c:numCache>
            </c:numRef>
          </c:val>
          <c:extLst>
            <c:ext xmlns:c16="http://schemas.microsoft.com/office/drawing/2014/chart" uri="{C3380CC4-5D6E-409C-BE32-E72D297353CC}">
              <c16:uniqueId val="{00000005-A61F-40A6-BB5D-2FB466370E9F}"/>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0.34</c:v>
                </c:pt>
                <c:pt idx="2">
                  <c:v>#N/A</c:v>
                </c:pt>
                <c:pt idx="3">
                  <c:v>0.36</c:v>
                </c:pt>
                <c:pt idx="4">
                  <c:v>#N/A</c:v>
                </c:pt>
                <c:pt idx="5">
                  <c:v>0.15</c:v>
                </c:pt>
                <c:pt idx="6">
                  <c:v>#N/A</c:v>
                </c:pt>
                <c:pt idx="7">
                  <c:v>0.12</c:v>
                </c:pt>
                <c:pt idx="8">
                  <c:v>#N/A</c:v>
                </c:pt>
                <c:pt idx="9">
                  <c:v>0.61</c:v>
                </c:pt>
              </c:numCache>
            </c:numRef>
          </c:val>
          <c:extLst>
            <c:ext xmlns:c16="http://schemas.microsoft.com/office/drawing/2014/chart" uri="{C3380CC4-5D6E-409C-BE32-E72D297353CC}">
              <c16:uniqueId val="{00000006-A61F-40A6-BB5D-2FB466370E9F}"/>
            </c:ext>
          </c:extLst>
        </c:ser>
        <c:ser>
          <c:idx val="7"/>
          <c:order val="7"/>
          <c:tx>
            <c:strRef>
              <c:f>[1]データシート!$A$34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0.47</c:v>
                </c:pt>
                <c:pt idx="2">
                  <c:v>#N/A</c:v>
                </c:pt>
                <c:pt idx="3">
                  <c:v>0.21</c:v>
                </c:pt>
                <c:pt idx="4">
                  <c:v>#N/A</c:v>
                </c:pt>
                <c:pt idx="5">
                  <c:v>0.23</c:v>
                </c:pt>
                <c:pt idx="6">
                  <c:v>#N/A</c:v>
                </c:pt>
                <c:pt idx="7">
                  <c:v>0.56000000000000005</c:v>
                </c:pt>
                <c:pt idx="8">
                  <c:v>#N/A</c:v>
                </c:pt>
                <c:pt idx="9">
                  <c:v>0.62</c:v>
                </c:pt>
              </c:numCache>
            </c:numRef>
          </c:val>
          <c:extLst>
            <c:ext xmlns:c16="http://schemas.microsoft.com/office/drawing/2014/chart" uri="{C3380CC4-5D6E-409C-BE32-E72D297353CC}">
              <c16:uniqueId val="{00000007-A61F-40A6-BB5D-2FB466370E9F}"/>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3.01</c:v>
                </c:pt>
                <c:pt idx="2">
                  <c:v>#N/A</c:v>
                </c:pt>
                <c:pt idx="3">
                  <c:v>3.03</c:v>
                </c:pt>
                <c:pt idx="4">
                  <c:v>#N/A</c:v>
                </c:pt>
                <c:pt idx="5">
                  <c:v>2.66</c:v>
                </c:pt>
                <c:pt idx="6">
                  <c:v>#N/A</c:v>
                </c:pt>
                <c:pt idx="7">
                  <c:v>2.52</c:v>
                </c:pt>
                <c:pt idx="8">
                  <c:v>#N/A</c:v>
                </c:pt>
                <c:pt idx="9">
                  <c:v>2.5299999999999998</c:v>
                </c:pt>
              </c:numCache>
            </c:numRef>
          </c:val>
          <c:extLst>
            <c:ext xmlns:c16="http://schemas.microsoft.com/office/drawing/2014/chart" uri="{C3380CC4-5D6E-409C-BE32-E72D297353CC}">
              <c16:uniqueId val="{00000008-A61F-40A6-BB5D-2FB466370E9F}"/>
            </c:ext>
          </c:extLst>
        </c:ser>
        <c:ser>
          <c:idx val="9"/>
          <c:order val="9"/>
          <c:tx>
            <c:strRef>
              <c:f>[1]データシート!$A$36</c:f>
              <c:strCache>
                <c:ptCount val="1"/>
                <c:pt idx="0">
                  <c:v>国民健康保険病院事業特別会計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5.8</c:v>
                </c:pt>
                <c:pt idx="2">
                  <c:v>#N/A</c:v>
                </c:pt>
                <c:pt idx="3">
                  <c:v>6.02</c:v>
                </c:pt>
                <c:pt idx="4">
                  <c:v>#N/A</c:v>
                </c:pt>
                <c:pt idx="5">
                  <c:v>5.95</c:v>
                </c:pt>
                <c:pt idx="6">
                  <c:v>#N/A</c:v>
                </c:pt>
                <c:pt idx="7">
                  <c:v>5.6</c:v>
                </c:pt>
                <c:pt idx="8">
                  <c:v>#N/A</c:v>
                </c:pt>
                <c:pt idx="9">
                  <c:v>4.37</c:v>
                </c:pt>
              </c:numCache>
            </c:numRef>
          </c:val>
          <c:extLst>
            <c:ext xmlns:c16="http://schemas.microsoft.com/office/drawing/2014/chart" uri="{C3380CC4-5D6E-409C-BE32-E72D297353CC}">
              <c16:uniqueId val="{00000009-A61F-40A6-BB5D-2FB466370E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360</c:v>
                </c:pt>
                <c:pt idx="5">
                  <c:v>386</c:v>
                </c:pt>
                <c:pt idx="8">
                  <c:v>388</c:v>
                </c:pt>
                <c:pt idx="11">
                  <c:v>389</c:v>
                </c:pt>
                <c:pt idx="14">
                  <c:v>382</c:v>
                </c:pt>
              </c:numCache>
            </c:numRef>
          </c:val>
          <c:extLst>
            <c:ext xmlns:c16="http://schemas.microsoft.com/office/drawing/2014/chart" uri="{C3380CC4-5D6E-409C-BE32-E72D297353CC}">
              <c16:uniqueId val="{00000000-6A5B-4525-A214-D62B2377882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5B-4525-A214-D62B2377882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9</c:v>
                </c:pt>
                <c:pt idx="3">
                  <c:v>1</c:v>
                </c:pt>
                <c:pt idx="6">
                  <c:v>0</c:v>
                </c:pt>
                <c:pt idx="9">
                  <c:v>0</c:v>
                </c:pt>
                <c:pt idx="12">
                  <c:v>0</c:v>
                </c:pt>
              </c:numCache>
            </c:numRef>
          </c:val>
          <c:extLst>
            <c:ext xmlns:c16="http://schemas.microsoft.com/office/drawing/2014/chart" uri="{C3380CC4-5D6E-409C-BE32-E72D297353CC}">
              <c16:uniqueId val="{00000002-6A5B-4525-A214-D62B2377882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1</c:v>
                </c:pt>
                <c:pt idx="3">
                  <c:v>2</c:v>
                </c:pt>
                <c:pt idx="6">
                  <c:v>2</c:v>
                </c:pt>
                <c:pt idx="9">
                  <c:v>2</c:v>
                </c:pt>
                <c:pt idx="12">
                  <c:v>1</c:v>
                </c:pt>
              </c:numCache>
            </c:numRef>
          </c:val>
          <c:extLst>
            <c:ext xmlns:c16="http://schemas.microsoft.com/office/drawing/2014/chart" uri="{C3380CC4-5D6E-409C-BE32-E72D297353CC}">
              <c16:uniqueId val="{00000003-6A5B-4525-A214-D62B2377882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48</c:v>
                </c:pt>
                <c:pt idx="3">
                  <c:v>49</c:v>
                </c:pt>
                <c:pt idx="6">
                  <c:v>45</c:v>
                </c:pt>
                <c:pt idx="9">
                  <c:v>61</c:v>
                </c:pt>
                <c:pt idx="12">
                  <c:v>70</c:v>
                </c:pt>
              </c:numCache>
            </c:numRef>
          </c:val>
          <c:extLst>
            <c:ext xmlns:c16="http://schemas.microsoft.com/office/drawing/2014/chart" uri="{C3380CC4-5D6E-409C-BE32-E72D297353CC}">
              <c16:uniqueId val="{00000004-6A5B-4525-A214-D62B2377882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5B-4525-A214-D62B2377882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5B-4525-A214-D62B2377882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433</c:v>
                </c:pt>
                <c:pt idx="3">
                  <c:v>485</c:v>
                </c:pt>
                <c:pt idx="6">
                  <c:v>484</c:v>
                </c:pt>
                <c:pt idx="9">
                  <c:v>501</c:v>
                </c:pt>
                <c:pt idx="12">
                  <c:v>517</c:v>
                </c:pt>
              </c:numCache>
            </c:numRef>
          </c:val>
          <c:extLst>
            <c:ext xmlns:c16="http://schemas.microsoft.com/office/drawing/2014/chart" uri="{C3380CC4-5D6E-409C-BE32-E72D297353CC}">
              <c16:uniqueId val="{00000007-6A5B-4525-A214-D62B2377882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131</c:v>
                </c:pt>
                <c:pt idx="2">
                  <c:v>#N/A</c:v>
                </c:pt>
                <c:pt idx="3">
                  <c:v>#N/A</c:v>
                </c:pt>
                <c:pt idx="4">
                  <c:v>151</c:v>
                </c:pt>
                <c:pt idx="5">
                  <c:v>#N/A</c:v>
                </c:pt>
                <c:pt idx="6">
                  <c:v>#N/A</c:v>
                </c:pt>
                <c:pt idx="7">
                  <c:v>143</c:v>
                </c:pt>
                <c:pt idx="8">
                  <c:v>#N/A</c:v>
                </c:pt>
                <c:pt idx="9">
                  <c:v>#N/A</c:v>
                </c:pt>
                <c:pt idx="10">
                  <c:v>175</c:v>
                </c:pt>
                <c:pt idx="11">
                  <c:v>#N/A</c:v>
                </c:pt>
                <c:pt idx="12">
                  <c:v>#N/A</c:v>
                </c:pt>
                <c:pt idx="13">
                  <c:v>206</c:v>
                </c:pt>
                <c:pt idx="14">
                  <c:v>#N/A</c:v>
                </c:pt>
              </c:numCache>
            </c:numRef>
          </c:val>
          <c:smooth val="0"/>
          <c:extLst>
            <c:ext xmlns:c16="http://schemas.microsoft.com/office/drawing/2014/chart" uri="{C3380CC4-5D6E-409C-BE32-E72D297353CC}">
              <c16:uniqueId val="{00000008-6A5B-4525-A214-D62B2377882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3773</c:v>
                </c:pt>
                <c:pt idx="5">
                  <c:v>3622</c:v>
                </c:pt>
                <c:pt idx="8">
                  <c:v>3567</c:v>
                </c:pt>
                <c:pt idx="11">
                  <c:v>3554</c:v>
                </c:pt>
                <c:pt idx="14">
                  <c:v>3459</c:v>
                </c:pt>
              </c:numCache>
            </c:numRef>
          </c:val>
          <c:extLst>
            <c:ext xmlns:c16="http://schemas.microsoft.com/office/drawing/2014/chart" uri="{C3380CC4-5D6E-409C-BE32-E72D297353CC}">
              <c16:uniqueId val="{00000000-5152-473F-A871-DE51A0F7F475}"/>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152-473F-A871-DE51A0F7F475}"/>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5037</c:v>
                </c:pt>
                <c:pt idx="5">
                  <c:v>5323</c:v>
                </c:pt>
                <c:pt idx="8">
                  <c:v>5559</c:v>
                </c:pt>
                <c:pt idx="11">
                  <c:v>5938</c:v>
                </c:pt>
                <c:pt idx="14">
                  <c:v>5916</c:v>
                </c:pt>
              </c:numCache>
            </c:numRef>
          </c:val>
          <c:extLst>
            <c:ext xmlns:c16="http://schemas.microsoft.com/office/drawing/2014/chart" uri="{C3380CC4-5D6E-409C-BE32-E72D297353CC}">
              <c16:uniqueId val="{00000002-5152-473F-A871-DE51A0F7F475}"/>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52-473F-A871-DE51A0F7F475}"/>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52-473F-A871-DE51A0F7F475}"/>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52-473F-A871-DE51A0F7F475}"/>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752</c:v>
                </c:pt>
                <c:pt idx="3">
                  <c:v>714</c:v>
                </c:pt>
                <c:pt idx="6">
                  <c:v>509</c:v>
                </c:pt>
                <c:pt idx="9">
                  <c:v>477</c:v>
                </c:pt>
                <c:pt idx="12">
                  <c:v>609</c:v>
                </c:pt>
              </c:numCache>
            </c:numRef>
          </c:val>
          <c:extLst>
            <c:ext xmlns:c16="http://schemas.microsoft.com/office/drawing/2014/chart" uri="{C3380CC4-5D6E-409C-BE32-E72D297353CC}">
              <c16:uniqueId val="{00000006-5152-473F-A871-DE51A0F7F475}"/>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6</c:v>
                </c:pt>
                <c:pt idx="3">
                  <c:v>4</c:v>
                </c:pt>
                <c:pt idx="6">
                  <c:v>3</c:v>
                </c:pt>
                <c:pt idx="9">
                  <c:v>2</c:v>
                </c:pt>
                <c:pt idx="12">
                  <c:v>1</c:v>
                </c:pt>
              </c:numCache>
            </c:numRef>
          </c:val>
          <c:extLst>
            <c:ext xmlns:c16="http://schemas.microsoft.com/office/drawing/2014/chart" uri="{C3380CC4-5D6E-409C-BE32-E72D297353CC}">
              <c16:uniqueId val="{00000007-5152-473F-A871-DE51A0F7F475}"/>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564</c:v>
                </c:pt>
                <c:pt idx="3">
                  <c:v>510</c:v>
                </c:pt>
                <c:pt idx="6">
                  <c:v>438</c:v>
                </c:pt>
                <c:pt idx="9">
                  <c:v>431</c:v>
                </c:pt>
                <c:pt idx="12">
                  <c:v>432</c:v>
                </c:pt>
              </c:numCache>
            </c:numRef>
          </c:val>
          <c:extLst>
            <c:ext xmlns:c16="http://schemas.microsoft.com/office/drawing/2014/chart" uri="{C3380CC4-5D6E-409C-BE32-E72D297353CC}">
              <c16:uniqueId val="{00000008-5152-473F-A871-DE51A0F7F475}"/>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73</c:v>
                </c:pt>
                <c:pt idx="3">
                  <c:v>0</c:v>
                </c:pt>
                <c:pt idx="6">
                  <c:v>0</c:v>
                </c:pt>
                <c:pt idx="9">
                  <c:v>49</c:v>
                </c:pt>
                <c:pt idx="12">
                  <c:v>42</c:v>
                </c:pt>
              </c:numCache>
            </c:numRef>
          </c:val>
          <c:extLst>
            <c:ext xmlns:c16="http://schemas.microsoft.com/office/drawing/2014/chart" uri="{C3380CC4-5D6E-409C-BE32-E72D297353CC}">
              <c16:uniqueId val="{00000009-5152-473F-A871-DE51A0F7F475}"/>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3778</c:v>
                </c:pt>
                <c:pt idx="3">
                  <c:v>3534</c:v>
                </c:pt>
                <c:pt idx="6">
                  <c:v>3468</c:v>
                </c:pt>
                <c:pt idx="9">
                  <c:v>3489</c:v>
                </c:pt>
                <c:pt idx="12">
                  <c:v>3378</c:v>
                </c:pt>
              </c:numCache>
            </c:numRef>
          </c:val>
          <c:extLst>
            <c:ext xmlns:c16="http://schemas.microsoft.com/office/drawing/2014/chart" uri="{C3380CC4-5D6E-409C-BE32-E72D297353CC}">
              <c16:uniqueId val="{0000000A-5152-473F-A871-DE51A0F7F4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152-473F-A871-DE51A0F7F4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636</c:v>
                </c:pt>
                <c:pt idx="1">
                  <c:v>589</c:v>
                </c:pt>
                <c:pt idx="2">
                  <c:v>722</c:v>
                </c:pt>
              </c:numCache>
            </c:numRef>
          </c:val>
          <c:extLst>
            <c:ext xmlns:c16="http://schemas.microsoft.com/office/drawing/2014/chart" uri="{C3380CC4-5D6E-409C-BE32-E72D297353CC}">
              <c16:uniqueId val="{00000000-081E-43B6-913A-80912AABE52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829</c:v>
                </c:pt>
                <c:pt idx="1">
                  <c:v>986</c:v>
                </c:pt>
                <c:pt idx="2">
                  <c:v>922</c:v>
                </c:pt>
              </c:numCache>
            </c:numRef>
          </c:val>
          <c:extLst>
            <c:ext xmlns:c16="http://schemas.microsoft.com/office/drawing/2014/chart" uri="{C3380CC4-5D6E-409C-BE32-E72D297353CC}">
              <c16:uniqueId val="{00000001-081E-43B6-913A-80912AABE52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4064</c:v>
                </c:pt>
                <c:pt idx="1">
                  <c:v>4333</c:v>
                </c:pt>
                <c:pt idx="2">
                  <c:v>4227</c:v>
                </c:pt>
              </c:numCache>
            </c:numRef>
          </c:val>
          <c:extLst>
            <c:ext xmlns:c16="http://schemas.microsoft.com/office/drawing/2014/chart" uri="{C3380CC4-5D6E-409C-BE32-E72D297353CC}">
              <c16:uniqueId val="{00000002-081E-43B6-913A-80912AABE5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{3FD327A1-0E05-4817-B8F4-07E7D50C1AB5}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577-4A22-AB9A-42409971BC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{E71B15D0-AB8D-4163-B2F7-CCD92D2A456F}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77-4A22-AB9A-42409971BC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{76942722-903C-430A-8D06-987F0E2896C3}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77-4A22-AB9A-42409971BC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{ABA59C50-1E4D-4432-96D1-5C6EC049A8BD}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77-4A22-AB9A-42409971BC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{17505D97-EB97-48AC-BDDC-2E81B9D926E6}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77-4A22-AB9A-42409971BC8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{8E8F657A-201A-4E0A-A73A-2CC3298E3A17}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577-4A22-AB9A-42409971BC8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{39B32BA1-0AA1-4EB1-A602-900550ABA799}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577-4A22-AB9A-42409971BC8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{221B6301-9E2B-4A03-AACE-20F249F6718F}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577-4A22-AB9A-42409971BC8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{78D18809-248C-414A-B130-5540DF2DFA6E}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577-4A22-AB9A-42409971BC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62.2</c:v>
                </c:pt>
                <c:pt idx="16">
                  <c:v>64.2</c:v>
                </c:pt>
                <c:pt idx="24">
                  <c:v>65.7</c:v>
                </c:pt>
                <c:pt idx="32">
                  <c:v>66.8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577-4A22-AB9A-42409971BC8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{3276936C-1E25-479F-824F-81B190F32B96}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577-4A22-AB9A-42409971BC8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{8DC4D4A8-9409-46BF-8E8F-24C159CB082D}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77-4A22-AB9A-42409971BC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{95BE7142-E583-4AFE-85D0-7CDFA2DF32B6}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77-4A22-AB9A-42409971BC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{2A3B5905-8BD9-4314-8665-FF309327939B}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77-4A22-AB9A-42409971BC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{4E4251D5-73DE-4471-828D-8E26A414FE4E}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77-4A22-AB9A-42409971BC8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{4846C442-E7D7-4B62-8596-FE28204AB4A8}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577-4A22-AB9A-42409971BC8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{10BB5744-0150-43E3-AE2E-BABF22759EEE}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577-4A22-AB9A-42409971BC8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{584B54D1-7A7C-4069-8E3A-AE846A61321E}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577-4A22-AB9A-42409971BC8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{FE22E269-4486-425F-A785-A21C7A41B773}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577-4A22-AB9A-42409971BC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577-4A22-AB9A-42409971BC87}"/>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{C73BDE8F-DBF5-45C6-BC88-068C135E8E9C}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B8F-4079-AC3B-F88A3DE765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{F315CF15-D400-4C85-9EA3-915C653FF133}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8F-4079-AC3B-F88A3DE765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{4F49F061-3660-4DDA-B955-ECD973AE8AA9}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8F-4079-AC3B-F88A3DE765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{AC5942C7-9C8A-465D-86D7-940768525109}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8F-4079-AC3B-F88A3DE765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{E0CF0EE3-BF5A-4E44-95E2-9870DEA2A77D}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8F-4079-AC3B-F88A3DE7653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{54D769D7-3B20-41CD-BA55-B8527501CB2F}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B8F-4079-AC3B-F88A3DE7653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{99437474-27FA-481A-9517-20325138282F}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B8F-4079-AC3B-F88A3DE7653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{8EC1A1DA-1064-4F6D-A1EF-0866C5ABC6F6}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B8F-4079-AC3B-F88A3DE7653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{23C7C405-4728-47B0-80AE-E6FEFE42342A}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B8F-4079-AC3B-F88A3DE765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5.6</c:v>
                </c:pt>
                <c:pt idx="16">
                  <c:v>5.8</c:v>
                </c:pt>
                <c:pt idx="24">
                  <c:v>6.1</c:v>
                </c:pt>
                <c:pt idx="32">
                  <c:v>6.5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B8F-4079-AC3B-F88A3DE765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{0001430B-0435-43C6-91AB-F5475ECC7DF2}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B8F-4079-AC3B-F88A3DE765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{DC486305-9EEB-47F4-A2F1-E6A19D6ECF82}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8F-4079-AC3B-F88A3DE765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{8344512C-4CCE-4299-830D-0F6164616FFA}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8F-4079-AC3B-F88A3DE765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{E7D0F67E-EB74-4951-B504-C144CF97D739}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8F-4079-AC3B-F88A3DE765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{568CE9DB-4F67-46D6-9E01-53B110767124}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8F-4079-AC3B-F88A3DE7653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{04AED406-2C18-4DE4-93A1-B4E368A04000}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B8F-4079-AC3B-F88A3DE7653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{7B11EEDF-DE28-4462-AEEC-F0A7E7EFCA83}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B8F-4079-AC3B-F88A3DE76535}"/>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{43367432-503C-4869-A2C5-F5AF55C00D6F}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B8F-4079-AC3B-F88A3DE76535}"/>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{9E49D9D8-B3A8-4D16-A179-07C28C8C9722}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B8F-4079-AC3B-F88A3DE765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B8F-4079-AC3B-F88A3DE76535}"/>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63C4B96-DD46-46E9-AB35-0064959B1905}"/>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8DC67248-FA22-4BE1-A91D-240E4001570A}"/>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1BD2557-7318-4E62-B78C-95557BD28C32}"/>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52DC7D6-6668-49C7-9389-BF73DE703928}"/>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357EA4A-CF93-44B3-9A00-A215C9AA87FA}"/>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EF63C79-4F77-48F6-90D1-7CF8C4D3467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10D0E5B-7B75-4319-B4EA-7CB95C0AED48}"/>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EA7A286-35D6-4D64-80BB-D6A0CC5A608E}"/>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0603123-68EF-49B4-8083-F14DE5AC9DA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5092737-30DE-43CD-8333-EA0BDBCCA6F6}"/>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F7CEE96-F4A1-4940-A661-E74CE7F2CCFD}"/>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F4AA0B2-D08F-4275-8BC0-13621D6881E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3,500
3,471
460.58
5,517,592
5,405,971
78,021
3,076,886
3,377,993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AEFEFC9-6A00-4AD5-A323-756FC3BD9A73}"/>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67949C58-58E2-4BFD-AE77-CD9B6A15E081}"/>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3B6693C-6A7D-4F03-B1CF-C382227F047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ADB908A-C88B-424B-9A61-12D3AB2830AA}"/>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FB170C3-5002-4DFA-9971-4D885FB797C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D55AADA-FE4E-4DFD-9FB8-47881403F5F3}"/>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6A119B7-A3DC-4844-AFA7-DB6C214C4A9F}"/>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B26C98E-0398-4E0A-AF2B-288300F3697A}"/>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71BF841-E67B-4440-BACA-F10EF93E2371}"/>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C6728FD-F009-4F63-8EE9-8ACA077A76A8}"/>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76B4CE7-6847-4B1C-A8CA-DA3724C32AFA}"/>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9683B55-B405-4554-B731-86133245F4B2}"/>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DA493E5-BBDB-47A2-8ED2-B10E91C223EF}"/>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0E2924E-18A0-4AD6-95A4-DE5AA180DCC7}"/>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D5D39FD-2725-4063-ACA2-012FDEBF2CB3}"/>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EBAB373-7132-4545-BE1F-5B69CF958DDA}"/>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917B9FB8-B5D8-49F0-A056-A9F9018B7D2B}"/>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F2E0A4F5-023A-4CF0-AC06-AA30514629FA}"/>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204CEE0-36A9-4B0F-A42A-BEB5AC529A21}"/>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2BBF2381-C5A0-4F8E-BCA1-02CB2F4A019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9660AAD-A113-4AF7-9699-6DC282CAE9F4}"/>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B1A9E48-DA8B-47DF-B01F-FD82B4A5D897}"/>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BDF0D6C-905E-40C6-A3FD-CC478829FEF2}"/>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FE0A461A-C8B3-422B-AE87-1027ACF2B111}"/>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A84C796-72BB-4FA8-ADD1-931EA1EC42D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D64A589-4398-40E5-AD90-E5E8808C13B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6284D2E-6F0B-4A98-83A8-BF714B7B377E}"/>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AAA3A18-6ABE-43F4-BD7D-2496B9AAC6A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F251B56-1781-4E2D-9E9F-6270BE364498}"/>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C52A644-C2F8-4979-8E23-3F4BFB92FDF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CDB7653-7590-4A4C-8452-4482058DF54B}"/>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6ACF8F1-C954-4705-94BE-9447D733DB38}"/>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6BC8F42-AD2E-4450-8753-10F8EDB8BB73}"/>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4557416-436F-4FC8-8050-27EB548E459F}"/>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EE92507-7B66-4D16-A4B0-916A6941DD62}"/>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41E7798-466D-4CDC-A11D-4BA09E56A344}"/>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F113DE2-43AF-433F-A398-209EDC93878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人口の減少や全国平均を上回る高齢化率（令和</a:t>
          </a:r>
          <a:r>
            <a:rPr kumimoji="1" lang="en-US" altLang="ja-JP" sz="1300" baseline="0">
              <a:latin typeface="ＭＳ Ｐゴシック" panose="020B0600070205080204" pitchFamily="50" charset="-128"/>
              <a:ea typeface="ＭＳ Ｐゴシック" panose="020B0600070205080204" pitchFamily="50" charset="-128"/>
            </a:rPr>
            <a:t>5</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月末 </a:t>
          </a:r>
          <a:r>
            <a:rPr kumimoji="1" lang="en-US" altLang="ja-JP" sz="1300" baseline="0">
              <a:latin typeface="ＭＳ Ｐゴシック" panose="020B0600070205080204" pitchFamily="50" charset="-128"/>
              <a:ea typeface="ＭＳ Ｐゴシック" panose="020B0600070205080204" pitchFamily="50" charset="-128"/>
            </a:rPr>
            <a:t>44.5</a:t>
          </a:r>
          <a:r>
            <a:rPr kumimoji="1" lang="ja-JP" altLang="en-US" sz="1300" baseline="0">
              <a:latin typeface="ＭＳ Ｐゴシック" panose="020B0600070205080204" pitchFamily="50" charset="-128"/>
              <a:ea typeface="ＭＳ Ｐゴシック" panose="020B0600070205080204" pitchFamily="50" charset="-128"/>
            </a:rPr>
            <a:t>％）に加え、基幹産業である農業においては農家戸数の減少が進み、その他に町内に中心となる産業がないことから財政基盤が弱く、類似団体平均を僅かに下回っている。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これまでどおり歳出の徹底的な見直しを図りながら、税及び負担金等の徴収強化（収入未済額：対前年度比減（毎年度）、税徴収率：</a:t>
          </a:r>
          <a:r>
            <a:rPr kumimoji="1" lang="en-US" altLang="ja-JP" sz="1300" baseline="0">
              <a:latin typeface="ＭＳ Ｐゴシック" panose="020B0600070205080204" pitchFamily="50" charset="-128"/>
              <a:ea typeface="ＭＳ Ｐゴシック" panose="020B0600070205080204" pitchFamily="50" charset="-128"/>
            </a:rPr>
            <a:t>96</a:t>
          </a:r>
          <a:r>
            <a:rPr kumimoji="1" lang="ja-JP" altLang="en-US" sz="1300" baseline="0">
              <a:latin typeface="ＭＳ Ｐゴシック" panose="020B0600070205080204" pitchFamily="50" charset="-128"/>
              <a:ea typeface="ＭＳ Ｐゴシック" panose="020B0600070205080204" pitchFamily="50" charset="-128"/>
            </a:rPr>
            <a:t>％維持）を目標として歳入の確保に努める。</a:t>
          </a:r>
          <a:r>
            <a:rPr kumimoji="1" lang="en-US" altLang="ja-JP" sz="1300" baseline="0">
              <a:latin typeface="ＭＳ Ｐゴシック" panose="020B0600070205080204" pitchFamily="50" charset="-128"/>
              <a:ea typeface="ＭＳ Ｐゴシック" panose="020B0600070205080204" pitchFamily="50" charset="-128"/>
            </a:rPr>
            <a:t>(4</a:t>
          </a:r>
          <a:r>
            <a:rPr kumimoji="1" lang="ja-JP" altLang="en-US" sz="1300" baseline="0">
              <a:latin typeface="ＭＳ Ｐゴシック" panose="020B0600070205080204" pitchFamily="50" charset="-128"/>
              <a:ea typeface="ＭＳ Ｐゴシック" panose="020B0600070205080204" pitchFamily="50" charset="-128"/>
            </a:rPr>
            <a:t>年度徴収率：</a:t>
          </a:r>
          <a:r>
            <a:rPr kumimoji="1" lang="en-US" altLang="ja-JP" sz="1300" baseline="0">
              <a:latin typeface="ＭＳ Ｐゴシック" panose="020B0600070205080204" pitchFamily="50" charset="-128"/>
              <a:ea typeface="ＭＳ Ｐゴシック" panose="020B0600070205080204" pitchFamily="50" charset="-128"/>
            </a:rPr>
            <a:t>98.9</a:t>
          </a:r>
          <a:r>
            <a:rPr kumimoji="1" lang="ja-JP" altLang="en-US" sz="1300" baseline="0">
              <a:latin typeface="ＭＳ Ｐゴシック" panose="020B0600070205080204" pitchFamily="50" charset="-128"/>
              <a:ea typeface="ＭＳ Ｐゴシック" panose="020B0600070205080204" pitchFamily="50" charset="-128"/>
            </a:rPr>
            <a:t>％）</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D80ED04-ABBC-4D4D-AC80-57F9F9F1566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B3D94CF2-7706-4F13-845E-BE0A4FD48E47}"/>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5A1FDFC0-90C5-4119-9355-29479B180DC9}"/>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7482FE05-36D4-437D-ADDA-FE1559D7E658}"/>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DA2A8E32-F3B5-4220-AC71-64709F596456}"/>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505400EE-1CC1-46CD-AADF-37A8D0A7FF8F}"/>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4FB2681-198F-4AF5-B3BD-B1AF7129D81E}"/>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1838294-61DE-4E22-AFD9-48EA7DDFE005}"/>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C22B7CEB-D526-4AA8-9997-F1101F9D0202}"/>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569530B2-055E-4F02-849A-DD1BBEE93554}"/>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8E7D0C17-D720-4DED-A8E4-953F45A41C56}"/>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A4A0C64C-0868-40E7-BBE0-4D2D2B3F2EC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E0BF4854-4720-4BFB-BD58-BED642F3C3B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9396D62-7ACE-4852-90D6-D647589F4714}"/>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EA9525EC-ADC8-4B76-95CA-917333E72B5D}"/>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615F3400-BC84-4BF2-895C-DC774A654AC6}"/>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226CEF84-0994-453E-9599-07538F8AA15A}"/>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491E96EB-5157-447B-A888-F91045AFBC08}"/>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839345D3-DD99-4CBC-BD53-DA52B6177364}"/>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F0A73E58-4040-4B50-B9FB-D6A4F3C9E7A2}"/>
            </a:ext>
          </a:extLst>
        </xdr:cNvPr>
        <xdr:cNvCxnSpPr/>
      </xdr:nvCxnSpPr>
      <xdr:spPr>
        <a:xfrm>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D2F6CD68-66CE-4F28-A929-8DAB455BC1B8}"/>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65710B8A-85ED-42B2-A6FF-98CA45BA1193}"/>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1" name="直線コネクタ 70">
          <a:extLst>
            <a:ext uri="{FF2B5EF4-FFF2-40B4-BE49-F238E27FC236}">
              <a16:creationId xmlns:a16="http://schemas.microsoft.com/office/drawing/2014/main" id="{A583F4D0-FC46-49E6-A7E1-06D9248A25F5}"/>
            </a:ext>
          </a:extLst>
        </xdr:cNvPr>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B16E7B3D-16A6-4CB8-86AC-3A2E647A911D}"/>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B924E7AB-1FBD-49FC-94BE-81A8F0E2B9A8}"/>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4" name="直線コネクタ 73">
          <a:extLst>
            <a:ext uri="{FF2B5EF4-FFF2-40B4-BE49-F238E27FC236}">
              <a16:creationId xmlns:a16="http://schemas.microsoft.com/office/drawing/2014/main" id="{D77FBA59-1145-4516-A24A-C497467DDCD7}"/>
            </a:ext>
          </a:extLst>
        </xdr:cNvPr>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A3F872A1-17C1-4004-9EF1-8462681F6632}"/>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43A33CA3-34A4-4543-A095-A1A1FD51E6A2}"/>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7" name="直線コネクタ 76">
          <a:extLst>
            <a:ext uri="{FF2B5EF4-FFF2-40B4-BE49-F238E27FC236}">
              <a16:creationId xmlns:a16="http://schemas.microsoft.com/office/drawing/2014/main" id="{91DDC76F-7E9B-4E81-B85E-ADEC56B3E1A3}"/>
            </a:ext>
          </a:extLst>
        </xdr:cNvPr>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CF38BDE1-E727-4961-A43D-5D014A585487}"/>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C42023EA-B094-42E4-A813-2BA9A94EB256}"/>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3D616FB6-29B8-4973-9070-A004E5A252E2}"/>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6468C4E1-7219-4575-82C5-6EF487AE517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32916684-05D3-466D-B6AB-C2E31C3A85B7}"/>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918571D6-04DC-40B3-B7D3-96FE09D243ED}"/>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2F144A8-2FC5-40B7-9A2E-11B6BA5ED9E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B0097B0-F5BA-4DC5-926A-634DF59B675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E0A3C4E-1157-4EB4-AE3C-237BE98BBC3F}"/>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DA1336E6-1180-409B-ACA8-0758D53F6183}"/>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11EC7FED-0762-4FDA-A915-4B27F27BE43E}"/>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89" name="楕円 88">
          <a:extLst>
            <a:ext uri="{FF2B5EF4-FFF2-40B4-BE49-F238E27FC236}">
              <a16:creationId xmlns:a16="http://schemas.microsoft.com/office/drawing/2014/main" id="{21BBA56C-703A-4CC2-8C0E-9449579C9B69}"/>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0" name="テキスト ボックス 89">
          <a:extLst>
            <a:ext uri="{FF2B5EF4-FFF2-40B4-BE49-F238E27FC236}">
              <a16:creationId xmlns:a16="http://schemas.microsoft.com/office/drawing/2014/main" id="{042E4A5A-1F1F-45ED-9F9E-1877AD531B02}"/>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1" name="楕円 90">
          <a:extLst>
            <a:ext uri="{FF2B5EF4-FFF2-40B4-BE49-F238E27FC236}">
              <a16:creationId xmlns:a16="http://schemas.microsoft.com/office/drawing/2014/main" id="{D2FE6517-5F11-469F-B58C-D9149C9DEAB5}"/>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2" name="テキスト ボックス 91">
          <a:extLst>
            <a:ext uri="{FF2B5EF4-FFF2-40B4-BE49-F238E27FC236}">
              <a16:creationId xmlns:a16="http://schemas.microsoft.com/office/drawing/2014/main" id="{F660C149-086B-41B4-814C-D27ADFFC8AB3}"/>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3" name="楕円 92">
          <a:extLst>
            <a:ext uri="{FF2B5EF4-FFF2-40B4-BE49-F238E27FC236}">
              <a16:creationId xmlns:a16="http://schemas.microsoft.com/office/drawing/2014/main" id="{D1499B48-A773-4DB2-9C89-69955550D5D1}"/>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4" name="テキスト ボックス 93">
          <a:extLst>
            <a:ext uri="{FF2B5EF4-FFF2-40B4-BE49-F238E27FC236}">
              <a16:creationId xmlns:a16="http://schemas.microsoft.com/office/drawing/2014/main" id="{2BCD4B5F-754A-44E9-B1A0-39E14F3E386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5" name="楕円 94">
          <a:extLst>
            <a:ext uri="{FF2B5EF4-FFF2-40B4-BE49-F238E27FC236}">
              <a16:creationId xmlns:a16="http://schemas.microsoft.com/office/drawing/2014/main" id="{5C36811C-67B2-44F7-8E29-58A3B8475C77}"/>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6" name="テキスト ボックス 95">
          <a:extLst>
            <a:ext uri="{FF2B5EF4-FFF2-40B4-BE49-F238E27FC236}">
              <a16:creationId xmlns:a16="http://schemas.microsoft.com/office/drawing/2014/main" id="{8700E314-6DEF-462B-9EF0-51674FB82C3A}"/>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CD36E16-E7C3-4736-9F37-A088C21E1AD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D7472A49-422B-4C9D-9191-2E10CFEFFD4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8684F1AE-03D6-4B03-9ED3-3EE8C667C52F}"/>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A1359CA6-C22A-4C8B-910F-918406701F6A}"/>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EBA962FA-983A-45A0-83F7-080D52F38CA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D4C398-751A-4A5C-A2E1-6BB9D8483FAC}"/>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B6AFB44B-EA21-48B3-BF6E-C67517DFAFD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3DD7550C-A9C6-44CE-BFAF-443DA924C66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5C0A482A-D82D-474C-98EA-5286BACE385E}"/>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8F6779C5-49E1-4B7F-9B1A-CF42FC0892C5}"/>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A6CFD37A-55A4-498F-A41C-F9FDED2E4AE5}"/>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1846F29F-D5EF-437B-B69D-9902FB4EFD1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430888CA-9571-4FB7-B492-B92B2E209566}"/>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過去から職員数及び給与ともに適正な水準を保っており、人件費の占める割合は類似団体と比較し低い。また、公債費についても、実質公債費比率を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％以内に保つよう財政運営を行っており問題はない。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年度においては、原油価格・物価高騰の影響などにより</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ポイント悪化しているが、引き続き義務的経費の削減に努め、現在の水準を維持するよう努める。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E2231694-89E8-4FDD-84B4-48D06461048B}"/>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1B06DBEF-882C-4154-B363-84B94278C122}"/>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DB473C5E-8D9E-4620-9F5E-64C1FA14B238}"/>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4A57C5B7-85B3-4094-BBFF-1933037B216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4458360-5D88-41A6-BC97-C21494075567}"/>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94B14E62-84B6-4634-B839-E28E2298D44D}"/>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C4AB331D-9F86-4D86-824C-D53140B7E43E}"/>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EDF5C02F-8F81-423F-9D63-808403661543}"/>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8DFC5D7A-8E72-4758-A520-B11565FD5453}"/>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808CFFF0-A7EA-4C66-98CC-F69AC0113318}"/>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47B9CCE9-42FF-450C-8363-2CE3135B8D78}"/>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2AE933BB-4D15-4F29-8443-F5BCD7966459}"/>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104E440-4AFD-4F21-9E18-17DD657DF667}"/>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52BE393A-B60B-4E49-A929-EF5DE89C426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8C26407C-A90B-4CBE-BFD6-44A5106D6DF8}"/>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A59C88CC-D2E7-4F60-B4FF-5BFD7C98CCB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4B8D2D01-EA7F-4686-9070-03ACACFEE99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2862EDFF-E0F2-40E2-B7D7-A483123E39A6}"/>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A6D0D21D-2B81-4165-AA21-C87435F4D8E2}"/>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A903B575-F678-407A-BDFA-EF5041B3DE92}"/>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B6041A9A-082D-49D3-9483-EFBB6B4C638C}"/>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99271</xdr:rowOff>
    </xdr:from>
    <xdr:to>
      <xdr:col>23</xdr:col>
      <xdr:colOff>133350</xdr:colOff>
      <xdr:row>62</xdr:row>
      <xdr:rowOff>112819</xdr:rowOff>
    </xdr:to>
    <xdr:cxnSp macro="">
      <xdr:nvCxnSpPr>
        <xdr:cNvPr id="131" name="直線コネクタ 130">
          <a:extLst>
            <a:ext uri="{FF2B5EF4-FFF2-40B4-BE49-F238E27FC236}">
              <a16:creationId xmlns:a16="http://schemas.microsoft.com/office/drawing/2014/main" id="{9CA39A97-12B2-44C5-8FB1-AB084E40A52E}"/>
            </a:ext>
          </a:extLst>
        </xdr:cNvPr>
        <xdr:cNvCxnSpPr/>
      </xdr:nvCxnSpPr>
      <xdr:spPr>
        <a:xfrm>
          <a:off x="4114800" y="10557721"/>
          <a:ext cx="8382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88145EB9-93E0-46FE-995D-BD4C5097622B}"/>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118BB87C-496B-4DDC-9391-40C12ED166D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99271</xdr:rowOff>
    </xdr:from>
    <xdr:to>
      <xdr:col>19</xdr:col>
      <xdr:colOff>133350</xdr:colOff>
      <xdr:row>62</xdr:row>
      <xdr:rowOff>140970</xdr:rowOff>
    </xdr:to>
    <xdr:cxnSp macro="">
      <xdr:nvCxnSpPr>
        <xdr:cNvPr id="134" name="直線コネクタ 133">
          <a:extLst>
            <a:ext uri="{FF2B5EF4-FFF2-40B4-BE49-F238E27FC236}">
              <a16:creationId xmlns:a16="http://schemas.microsoft.com/office/drawing/2014/main" id="{29934A03-75F9-4294-8731-327D65F089BD}"/>
            </a:ext>
          </a:extLst>
        </xdr:cNvPr>
        <xdr:cNvCxnSpPr/>
      </xdr:nvCxnSpPr>
      <xdr:spPr>
        <a:xfrm flipV="1">
          <a:off x="3225800" y="10557721"/>
          <a:ext cx="889000" cy="2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63E9439-E081-403D-88DB-F1CB5F683346}"/>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6B08BB95-BA78-47AD-96E8-7C08F598645B}"/>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88688</xdr:rowOff>
    </xdr:from>
    <xdr:to>
      <xdr:col>15</xdr:col>
      <xdr:colOff>82550</xdr:colOff>
      <xdr:row>62</xdr:row>
      <xdr:rowOff>140970</xdr:rowOff>
    </xdr:to>
    <xdr:cxnSp macro="">
      <xdr:nvCxnSpPr>
        <xdr:cNvPr id="137" name="直線コネクタ 136">
          <a:extLst>
            <a:ext uri="{FF2B5EF4-FFF2-40B4-BE49-F238E27FC236}">
              <a16:creationId xmlns:a16="http://schemas.microsoft.com/office/drawing/2014/main" id="{41590C67-57EE-4483-B21C-29D502DA36AF}"/>
            </a:ext>
          </a:extLst>
        </xdr:cNvPr>
        <xdr:cNvCxnSpPr/>
      </xdr:nvCxnSpPr>
      <xdr:spPr>
        <a:xfrm>
          <a:off x="2336800" y="1071858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4DC071E5-E3E3-48CC-8962-85ACCB30E6DE}"/>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3AD3A69B-9CCB-4481-895B-B9A2EED5FD95}"/>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64558</xdr:rowOff>
    </xdr:from>
    <xdr:to>
      <xdr:col>11</xdr:col>
      <xdr:colOff>31750</xdr:colOff>
      <xdr:row>62</xdr:row>
      <xdr:rowOff>88688</xdr:rowOff>
    </xdr:to>
    <xdr:cxnSp macro="">
      <xdr:nvCxnSpPr>
        <xdr:cNvPr id="140" name="直線コネクタ 139">
          <a:extLst>
            <a:ext uri="{FF2B5EF4-FFF2-40B4-BE49-F238E27FC236}">
              <a16:creationId xmlns:a16="http://schemas.microsoft.com/office/drawing/2014/main" id="{FD9A4E25-48A5-4C76-9C18-F944DD6D8864}"/>
            </a:ext>
          </a:extLst>
        </xdr:cNvPr>
        <xdr:cNvCxnSpPr/>
      </xdr:nvCxnSpPr>
      <xdr:spPr>
        <a:xfrm>
          <a:off x="1447800" y="1069445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D1AAC7AE-3C12-4415-8518-D92B2E3FF508}"/>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a:extLst>
            <a:ext uri="{FF2B5EF4-FFF2-40B4-BE49-F238E27FC236}">
              <a16:creationId xmlns:a16="http://schemas.microsoft.com/office/drawing/2014/main" id="{C4811F5C-733B-4701-B09F-38D56A0AEE77}"/>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FF0AB27B-381F-40E8-8D48-2660A2015F3E}"/>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9F72FD00-2E74-4EDE-9AEF-45996AD37649}"/>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8F093302-F7CD-41B9-BDD3-C7B066D9CF2E}"/>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36ED77C-E5F5-474D-B9F1-6997D5090605}"/>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43E72F6-9781-411A-B604-95F1A46E694D}"/>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77B54E7-8D7B-48E7-8717-8B96A8000A3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E1320B41-AAEA-461D-87CF-3BE8540BE5EC}"/>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62019</xdr:rowOff>
    </xdr:from>
    <xdr:to>
      <xdr:col>23</xdr:col>
      <xdr:colOff>184150</xdr:colOff>
      <xdr:row>62</xdr:row>
      <xdr:rowOff>163619</xdr:rowOff>
    </xdr:to>
    <xdr:sp macro="" textlink="">
      <xdr:nvSpPr>
        <xdr:cNvPr id="150" name="楕円 149">
          <a:extLst>
            <a:ext uri="{FF2B5EF4-FFF2-40B4-BE49-F238E27FC236}">
              <a16:creationId xmlns:a16="http://schemas.microsoft.com/office/drawing/2014/main" id="{F7AF7ACB-9967-4A31-B4F1-4F8EE6FD549A}"/>
            </a:ext>
          </a:extLst>
        </xdr:cNvPr>
        <xdr:cNvSpPr/>
      </xdr:nvSpPr>
      <xdr:spPr>
        <a:xfrm>
          <a:off x="4902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78546</xdr:rowOff>
    </xdr:from>
    <xdr:ext cx="762000" cy="259045"/>
    <xdr:sp macro="" textlink="">
      <xdr:nvSpPr>
        <xdr:cNvPr id="151" name="財政構造の弾力性該当値テキスト">
          <a:extLst>
            <a:ext uri="{FF2B5EF4-FFF2-40B4-BE49-F238E27FC236}">
              <a16:creationId xmlns:a16="http://schemas.microsoft.com/office/drawing/2014/main" id="{CB50ED6F-E956-4C6C-AEC1-71C4511CD1F3}"/>
            </a:ext>
          </a:extLst>
        </xdr:cNvPr>
        <xdr:cNvSpPr txBox="1"/>
      </xdr:nvSpPr>
      <xdr:spPr>
        <a:xfrm>
          <a:off x="50419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48471</xdr:rowOff>
    </xdr:from>
    <xdr:to>
      <xdr:col>19</xdr:col>
      <xdr:colOff>184150</xdr:colOff>
      <xdr:row>61</xdr:row>
      <xdr:rowOff>150071</xdr:rowOff>
    </xdr:to>
    <xdr:sp macro="" textlink="">
      <xdr:nvSpPr>
        <xdr:cNvPr id="152" name="楕円 151">
          <a:extLst>
            <a:ext uri="{FF2B5EF4-FFF2-40B4-BE49-F238E27FC236}">
              <a16:creationId xmlns:a16="http://schemas.microsoft.com/office/drawing/2014/main" id="{EC0509BA-853E-46F9-AE65-18AD6D0676DF}"/>
            </a:ext>
          </a:extLst>
        </xdr:cNvPr>
        <xdr:cNvSpPr/>
      </xdr:nvSpPr>
      <xdr:spPr>
        <a:xfrm>
          <a:off x="4064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160248</xdr:rowOff>
    </xdr:from>
    <xdr:ext cx="736600" cy="259045"/>
    <xdr:sp macro="" textlink="">
      <xdr:nvSpPr>
        <xdr:cNvPr id="153" name="テキスト ボックス 152">
          <a:extLst>
            <a:ext uri="{FF2B5EF4-FFF2-40B4-BE49-F238E27FC236}">
              <a16:creationId xmlns:a16="http://schemas.microsoft.com/office/drawing/2014/main" id="{7EF3F101-A894-428B-BF86-8250C8591D5B}"/>
            </a:ext>
          </a:extLst>
        </xdr:cNvPr>
        <xdr:cNvSpPr txBox="1"/>
      </xdr:nvSpPr>
      <xdr:spPr>
        <a:xfrm>
          <a:off x="3733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4" name="楕円 153">
          <a:extLst>
            <a:ext uri="{FF2B5EF4-FFF2-40B4-BE49-F238E27FC236}">
              <a16:creationId xmlns:a16="http://schemas.microsoft.com/office/drawing/2014/main" id="{18BBE008-6A2F-47CE-9151-4F8B8E7837EC}"/>
            </a:ext>
          </a:extLst>
        </xdr:cNvPr>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5" name="テキスト ボックス 154">
          <a:extLst>
            <a:ext uri="{FF2B5EF4-FFF2-40B4-BE49-F238E27FC236}">
              <a16:creationId xmlns:a16="http://schemas.microsoft.com/office/drawing/2014/main" id="{B74BC325-609C-4968-A1E4-6B05F3D2A47D}"/>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37888</xdr:rowOff>
    </xdr:from>
    <xdr:to>
      <xdr:col>11</xdr:col>
      <xdr:colOff>82550</xdr:colOff>
      <xdr:row>62</xdr:row>
      <xdr:rowOff>139488</xdr:rowOff>
    </xdr:to>
    <xdr:sp macro="" textlink="">
      <xdr:nvSpPr>
        <xdr:cNvPr id="156" name="楕円 155">
          <a:extLst>
            <a:ext uri="{FF2B5EF4-FFF2-40B4-BE49-F238E27FC236}">
              <a16:creationId xmlns:a16="http://schemas.microsoft.com/office/drawing/2014/main" id="{5F120BA5-BF19-441D-A1A8-DB7131E1088C}"/>
            </a:ext>
          </a:extLst>
        </xdr:cNvPr>
        <xdr:cNvSpPr/>
      </xdr:nvSpPr>
      <xdr:spPr>
        <a:xfrm>
          <a:off x="2286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149665</xdr:rowOff>
    </xdr:from>
    <xdr:ext cx="762000" cy="259045"/>
    <xdr:sp macro="" textlink="">
      <xdr:nvSpPr>
        <xdr:cNvPr id="157" name="テキスト ボックス 156">
          <a:extLst>
            <a:ext uri="{FF2B5EF4-FFF2-40B4-BE49-F238E27FC236}">
              <a16:creationId xmlns:a16="http://schemas.microsoft.com/office/drawing/2014/main" id="{68A7B199-F989-4610-B9E2-9A31E52D0A87}"/>
            </a:ext>
          </a:extLst>
        </xdr:cNvPr>
        <xdr:cNvSpPr txBox="1"/>
      </xdr:nvSpPr>
      <xdr:spPr>
        <a:xfrm>
          <a:off x="1955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58" name="楕円 157">
          <a:extLst>
            <a:ext uri="{FF2B5EF4-FFF2-40B4-BE49-F238E27FC236}">
              <a16:creationId xmlns:a16="http://schemas.microsoft.com/office/drawing/2014/main" id="{D11F8AC9-6BCD-47BC-B383-AA8DD5441ACA}"/>
            </a:ext>
          </a:extLst>
        </xdr:cNvPr>
        <xdr:cNvSpPr/>
      </xdr:nvSpPr>
      <xdr:spPr>
        <a:xfrm>
          <a:off x="1397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59" name="テキスト ボックス 158">
          <a:extLst>
            <a:ext uri="{FF2B5EF4-FFF2-40B4-BE49-F238E27FC236}">
              <a16:creationId xmlns:a16="http://schemas.microsoft.com/office/drawing/2014/main" id="{9763FD6F-BCA8-4B15-A1AB-3C4A52DD2387}"/>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4E5A0406-7C42-479F-AC6E-7AAF15454192}"/>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E53E39DC-A7A1-4F35-BCF6-3D343D5EF93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DE2D94E4-E7B9-4B28-BE27-C75DFE0222BC}"/>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[504,205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4FC95E91-E7A9-49C0-A442-8AB337188AC5}"/>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FF26A882-2540-4D43-B088-4B19C1DB677E}"/>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E34454AE-7D77-4B0F-88BB-9DAA06D6B83F}"/>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10C39C55-6681-4208-9AB4-C5E597B4C3EE}"/>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5739C106-F654-489E-A647-1E637E4CE84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EE170B9-B6E0-4D37-8C56-997382E67ADB}"/>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6DE29CEE-3C9F-4EE0-8239-5F2607E04B44}"/>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4E5D5262-760A-4EA8-89B3-E445B345D8AC}"/>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E8D1F525-F562-430D-9C2B-3F9D0D78FF1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41A3BB29-B960-4DBA-9180-1D7A94C6928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過去からの人件費抑制により、類似団体と比較し低い水準であるが、今後も人員配置、給与制度の適正化を継続し現行水準を維持する。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5330FAD5-DAF4-4A1D-9249-4C1F5E88EBE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CBB3B8F4-4605-47F0-B41C-180EF1CD782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988A2DD9-D2D0-4556-A917-CDEDCEE256C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6833BDE9-5BE6-402B-9ECF-C74A9ED24918}"/>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735459CC-6603-4C81-9A12-B04428E68D04}"/>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FAD4D162-D881-4512-8544-39A7F43C0328}"/>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51A6EB41-C8B2-47D6-8ACD-FBDC1CE344B5}"/>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E5B68983-9F16-43C8-8D80-38D936A2E96F}"/>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E770F0E3-15EB-4E49-94C3-45E4182A0A11}"/>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DEEB34B7-482B-46E1-9219-17DFFC5A01E9}"/>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C16416B1-67C4-4DF1-AF23-1555AE3A0FD4}"/>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71CDA22C-DD6B-4640-82E8-2BE630F68922}"/>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797EBFD-99DC-4651-996C-341F3682230F}"/>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F1ED7516-2528-488C-BAB8-E9E8E95B9088}"/>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C5850312-DA8D-424B-9CE4-54A219C2832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C55DF579-F854-4E02-B6FD-49121ADFD9AA}"/>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42C6F757-F6CD-41E5-AD38-D546847DB8E4}"/>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323532EB-87F1-457E-A4B9-2195ACB7F52F}"/>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D8A319C3-A83F-4044-93F2-A2E807EB3F0E}"/>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C56E9AF7-F75B-4CAC-A9C1-E8250D2BE03D}"/>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93965</xdr:rowOff>
    </xdr:from>
    <xdr:to>
      <xdr:col>23</xdr:col>
      <xdr:colOff>133350</xdr:colOff>
      <xdr:row>82</xdr:row>
      <xdr:rowOff>147315</xdr:rowOff>
    </xdr:to>
    <xdr:cxnSp macro="">
      <xdr:nvCxnSpPr>
        <xdr:cNvPr id="193" name="直線コネクタ 192">
          <a:extLst>
            <a:ext uri="{FF2B5EF4-FFF2-40B4-BE49-F238E27FC236}">
              <a16:creationId xmlns:a16="http://schemas.microsoft.com/office/drawing/2014/main" id="{C06E9C8F-C839-4A7C-ABB0-8057833CAADA}"/>
            </a:ext>
          </a:extLst>
        </xdr:cNvPr>
        <xdr:cNvCxnSpPr/>
      </xdr:nvCxnSpPr>
      <xdr:spPr>
        <a:xfrm>
          <a:off x="4114800" y="14152865"/>
          <a:ext cx="838200" cy="5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9FA20903-470F-4227-BDD0-5C0509400C84}"/>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D93FD52D-C01E-4E3A-B4AE-F132DB102E9E}"/>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61503</xdr:rowOff>
    </xdr:from>
    <xdr:to>
      <xdr:col>19</xdr:col>
      <xdr:colOff>133350</xdr:colOff>
      <xdr:row>82</xdr:row>
      <xdr:rowOff>93965</xdr:rowOff>
    </xdr:to>
    <xdr:cxnSp macro="">
      <xdr:nvCxnSpPr>
        <xdr:cNvPr id="196" name="直線コネクタ 195">
          <a:extLst>
            <a:ext uri="{FF2B5EF4-FFF2-40B4-BE49-F238E27FC236}">
              <a16:creationId xmlns:a16="http://schemas.microsoft.com/office/drawing/2014/main" id="{5272CC57-783F-4024-8E25-B9A48841BC5A}"/>
            </a:ext>
          </a:extLst>
        </xdr:cNvPr>
        <xdr:cNvCxnSpPr/>
      </xdr:nvCxnSpPr>
      <xdr:spPr>
        <a:xfrm>
          <a:off x="3225800" y="14120403"/>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D0C03789-5BEE-4C71-884C-E9640DCBD79C}"/>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CFAA4CCF-1DDC-44EA-980A-0D3600D75FDD}"/>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46611</xdr:rowOff>
    </xdr:from>
    <xdr:to>
      <xdr:col>15</xdr:col>
      <xdr:colOff>82550</xdr:colOff>
      <xdr:row>82</xdr:row>
      <xdr:rowOff>61503</xdr:rowOff>
    </xdr:to>
    <xdr:cxnSp macro="">
      <xdr:nvCxnSpPr>
        <xdr:cNvPr id="199" name="直線コネクタ 198">
          <a:extLst>
            <a:ext uri="{FF2B5EF4-FFF2-40B4-BE49-F238E27FC236}">
              <a16:creationId xmlns:a16="http://schemas.microsoft.com/office/drawing/2014/main" id="{4598C95D-B169-4D1B-B21F-383800E0598A}"/>
            </a:ext>
          </a:extLst>
        </xdr:cNvPr>
        <xdr:cNvCxnSpPr/>
      </xdr:nvCxnSpPr>
      <xdr:spPr>
        <a:xfrm>
          <a:off x="2336800" y="14105511"/>
          <a:ext cx="889000" cy="1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51327CB2-15E9-4261-9410-FF066E6B28B2}"/>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9A75957B-2AB7-4470-8995-C45F8139B931}"/>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24929</xdr:rowOff>
    </xdr:from>
    <xdr:to>
      <xdr:col>11</xdr:col>
      <xdr:colOff>31750</xdr:colOff>
      <xdr:row>82</xdr:row>
      <xdr:rowOff>46611</xdr:rowOff>
    </xdr:to>
    <xdr:cxnSp macro="">
      <xdr:nvCxnSpPr>
        <xdr:cNvPr id="202" name="直線コネクタ 201">
          <a:extLst>
            <a:ext uri="{FF2B5EF4-FFF2-40B4-BE49-F238E27FC236}">
              <a16:creationId xmlns:a16="http://schemas.microsoft.com/office/drawing/2014/main" id="{1424F122-D4C2-45C2-808C-E12DB47B3BFF}"/>
            </a:ext>
          </a:extLst>
        </xdr:cNvPr>
        <xdr:cNvCxnSpPr/>
      </xdr:nvCxnSpPr>
      <xdr:spPr>
        <a:xfrm>
          <a:off x="1447800" y="14083829"/>
          <a:ext cx="889000" cy="2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65162A35-187C-40DC-9679-7D17A284C386}"/>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7EFA06D4-68A6-4C5E-8CE6-22F6C0898F29}"/>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148C3834-9CA1-4102-B208-13F53BF50F05}"/>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4198B1BA-E0B8-4DD9-AC3C-E96C97C4D5D0}"/>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8B005403-FE38-416B-BE86-BA648A19617F}"/>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B59C3177-6DE7-48C1-8E8A-D0469C2AD4B3}"/>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9D0E89CA-17ED-4AB1-8190-088253A1A7B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4FA7B0AE-B120-4D35-BF82-D1840E160C31}"/>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0461EF0-5A77-4E45-B442-1819053CE967}"/>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96515</xdr:rowOff>
    </xdr:from>
    <xdr:to>
      <xdr:col>23</xdr:col>
      <xdr:colOff>184150</xdr:colOff>
      <xdr:row>83</xdr:row>
      <xdr:rowOff>26665</xdr:rowOff>
    </xdr:to>
    <xdr:sp macro="" textlink="">
      <xdr:nvSpPr>
        <xdr:cNvPr id="212" name="楕円 211">
          <a:extLst>
            <a:ext uri="{FF2B5EF4-FFF2-40B4-BE49-F238E27FC236}">
              <a16:creationId xmlns:a16="http://schemas.microsoft.com/office/drawing/2014/main" id="{9CDD5C12-4543-485B-A8D3-40798F5D6B9A}"/>
            </a:ext>
          </a:extLst>
        </xdr:cNvPr>
        <xdr:cNvSpPr/>
      </xdr:nvSpPr>
      <xdr:spPr>
        <a:xfrm>
          <a:off x="4902200" y="141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113042</xdr:rowOff>
    </xdr:from>
    <xdr:ext cx="762000" cy="259045"/>
    <xdr:sp macro="" textlink="">
      <xdr:nvSpPr>
        <xdr:cNvPr id="213" name="人件費・物件費等の状況該当値テキスト">
          <a:extLst>
            <a:ext uri="{FF2B5EF4-FFF2-40B4-BE49-F238E27FC236}">
              <a16:creationId xmlns:a16="http://schemas.microsoft.com/office/drawing/2014/main" id="{39049C20-5FC9-4C2B-80EC-28CA64A0DCC7}"/>
            </a:ext>
          </a:extLst>
        </xdr:cNvPr>
        <xdr:cNvSpPr txBox="1"/>
      </xdr:nvSpPr>
      <xdr:spPr>
        <a:xfrm>
          <a:off x="5041900" y="140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43165</xdr:rowOff>
    </xdr:from>
    <xdr:to>
      <xdr:col>19</xdr:col>
      <xdr:colOff>184150</xdr:colOff>
      <xdr:row>82</xdr:row>
      <xdr:rowOff>144765</xdr:rowOff>
    </xdr:to>
    <xdr:sp macro="" textlink="">
      <xdr:nvSpPr>
        <xdr:cNvPr id="214" name="楕円 213">
          <a:extLst>
            <a:ext uri="{FF2B5EF4-FFF2-40B4-BE49-F238E27FC236}">
              <a16:creationId xmlns:a16="http://schemas.microsoft.com/office/drawing/2014/main" id="{91A97272-1BC7-4B25-B33E-EEB68AE0527D}"/>
            </a:ext>
          </a:extLst>
        </xdr:cNvPr>
        <xdr:cNvSpPr/>
      </xdr:nvSpPr>
      <xdr:spPr>
        <a:xfrm>
          <a:off x="4064000" y="1410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154942</xdr:rowOff>
    </xdr:from>
    <xdr:ext cx="736600" cy="259045"/>
    <xdr:sp macro="" textlink="">
      <xdr:nvSpPr>
        <xdr:cNvPr id="215" name="テキスト ボックス 214">
          <a:extLst>
            <a:ext uri="{FF2B5EF4-FFF2-40B4-BE49-F238E27FC236}">
              <a16:creationId xmlns:a16="http://schemas.microsoft.com/office/drawing/2014/main" id="{9959FB2F-0D36-4757-BFB5-55FBD3D9A15B}"/>
            </a:ext>
          </a:extLst>
        </xdr:cNvPr>
        <xdr:cNvSpPr txBox="1"/>
      </xdr:nvSpPr>
      <xdr:spPr>
        <a:xfrm>
          <a:off x="3733800" y="1387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10703</xdr:rowOff>
    </xdr:from>
    <xdr:to>
      <xdr:col>15</xdr:col>
      <xdr:colOff>133350</xdr:colOff>
      <xdr:row>82</xdr:row>
      <xdr:rowOff>112303</xdr:rowOff>
    </xdr:to>
    <xdr:sp macro="" textlink="">
      <xdr:nvSpPr>
        <xdr:cNvPr id="216" name="楕円 215">
          <a:extLst>
            <a:ext uri="{FF2B5EF4-FFF2-40B4-BE49-F238E27FC236}">
              <a16:creationId xmlns:a16="http://schemas.microsoft.com/office/drawing/2014/main" id="{73043974-BDCB-496C-A1A0-B761C36DC2AC}"/>
            </a:ext>
          </a:extLst>
        </xdr:cNvPr>
        <xdr:cNvSpPr/>
      </xdr:nvSpPr>
      <xdr:spPr>
        <a:xfrm>
          <a:off x="3175000" y="1406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122480</xdr:rowOff>
    </xdr:from>
    <xdr:ext cx="762000" cy="259045"/>
    <xdr:sp macro="" textlink="">
      <xdr:nvSpPr>
        <xdr:cNvPr id="217" name="テキスト ボックス 216">
          <a:extLst>
            <a:ext uri="{FF2B5EF4-FFF2-40B4-BE49-F238E27FC236}">
              <a16:creationId xmlns:a16="http://schemas.microsoft.com/office/drawing/2014/main" id="{23AC4BCC-5D54-49B5-B43E-1BB9E4F1D501}"/>
            </a:ext>
          </a:extLst>
        </xdr:cNvPr>
        <xdr:cNvSpPr txBox="1"/>
      </xdr:nvSpPr>
      <xdr:spPr>
        <a:xfrm>
          <a:off x="2844800" y="1383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167261</xdr:rowOff>
    </xdr:from>
    <xdr:to>
      <xdr:col>11</xdr:col>
      <xdr:colOff>82550</xdr:colOff>
      <xdr:row>82</xdr:row>
      <xdr:rowOff>97411</xdr:rowOff>
    </xdr:to>
    <xdr:sp macro="" textlink="">
      <xdr:nvSpPr>
        <xdr:cNvPr id="218" name="楕円 217">
          <a:extLst>
            <a:ext uri="{FF2B5EF4-FFF2-40B4-BE49-F238E27FC236}">
              <a16:creationId xmlns:a16="http://schemas.microsoft.com/office/drawing/2014/main" id="{7977877D-70CE-4D88-B403-0FA6BBCB7007}"/>
            </a:ext>
          </a:extLst>
        </xdr:cNvPr>
        <xdr:cNvSpPr/>
      </xdr:nvSpPr>
      <xdr:spPr>
        <a:xfrm>
          <a:off x="2286000" y="140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107588</xdr:rowOff>
    </xdr:from>
    <xdr:ext cx="762000" cy="259045"/>
    <xdr:sp macro="" textlink="">
      <xdr:nvSpPr>
        <xdr:cNvPr id="219" name="テキスト ボックス 218">
          <a:extLst>
            <a:ext uri="{FF2B5EF4-FFF2-40B4-BE49-F238E27FC236}">
              <a16:creationId xmlns:a16="http://schemas.microsoft.com/office/drawing/2014/main" id="{14646825-C5F4-49E6-BCD8-63FF78D6B548}"/>
            </a:ext>
          </a:extLst>
        </xdr:cNvPr>
        <xdr:cNvSpPr txBox="1"/>
      </xdr:nvSpPr>
      <xdr:spPr>
        <a:xfrm>
          <a:off x="1955800" y="1382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145579</xdr:rowOff>
    </xdr:from>
    <xdr:to>
      <xdr:col>7</xdr:col>
      <xdr:colOff>31750</xdr:colOff>
      <xdr:row>82</xdr:row>
      <xdr:rowOff>75729</xdr:rowOff>
    </xdr:to>
    <xdr:sp macro="" textlink="">
      <xdr:nvSpPr>
        <xdr:cNvPr id="220" name="楕円 219">
          <a:extLst>
            <a:ext uri="{FF2B5EF4-FFF2-40B4-BE49-F238E27FC236}">
              <a16:creationId xmlns:a16="http://schemas.microsoft.com/office/drawing/2014/main" id="{B1EA6C39-CF37-4B4B-817A-FF49640FFFAC}"/>
            </a:ext>
          </a:extLst>
        </xdr:cNvPr>
        <xdr:cNvSpPr/>
      </xdr:nvSpPr>
      <xdr:spPr>
        <a:xfrm>
          <a:off x="1397000" y="140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85906</xdr:rowOff>
    </xdr:from>
    <xdr:ext cx="762000" cy="259045"/>
    <xdr:sp macro="" textlink="">
      <xdr:nvSpPr>
        <xdr:cNvPr id="221" name="テキスト ボックス 220">
          <a:extLst>
            <a:ext uri="{FF2B5EF4-FFF2-40B4-BE49-F238E27FC236}">
              <a16:creationId xmlns:a16="http://schemas.microsoft.com/office/drawing/2014/main" id="{DD938BB0-A21F-4855-8FAD-79EA9D938477}"/>
            </a:ext>
          </a:extLst>
        </xdr:cNvPr>
        <xdr:cNvSpPr txBox="1"/>
      </xdr:nvSpPr>
      <xdr:spPr>
        <a:xfrm>
          <a:off x="1066800" y="13801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B942E552-6E52-4C5D-AB13-D0A1A560819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69E3E923-2E01-4B84-BD1E-ADBA1DBA490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36459120-F1C6-45C9-8732-E51149E1091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CB2760E8-A9D9-41BF-8ADA-E1D73ED3F35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172A793B-FDAF-463C-84BE-B4F88A6EF05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2E8F40B1-BEB9-4EF2-A46D-CF77E85553A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EF4DDB3C-4728-40C5-AB7A-53783C177E65}"/>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34D90FBC-7980-4B70-8227-EB06277EBADD}"/>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49A2C5A-168B-4C90-9ACA-45AE27A7F143}"/>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6D579D6-554C-4758-925A-569D39383B1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E6AF0F49-362E-4173-B419-2380BE33A71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EB2B68D8-4EA8-41F9-A802-7BE56826F374}"/>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F81B7D61-E3DA-4D80-A71B-A396E7A00A25}"/>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体系は過去から低い水準を維持しており、さらに、国の基準を上回る昇格（わたり）、特別昇給制度も廃止済みであり、独自削減を行わなくとも類似団体平均より低い指数で推移している。今後も人事院勧告を基本とした給与体系とすることで類似団体と同程度の指数で推移することが予測さ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EBDAF5A1-3530-42BA-AFA6-790530276236}"/>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7111E5D4-9C37-4592-8605-35E755629DE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D6E725C2-CB5B-49DF-927B-262FA4DBB2F5}"/>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CA263B18-C47E-43A9-A57D-A6AFCFD4271B}"/>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5C135BE0-A14E-4B14-804A-21D0729BF68F}"/>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48AA65E1-8AFB-40E9-AA10-70327EA7B468}"/>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5C014A66-9D0A-4993-97A7-14B278A03467}"/>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3C978A31-75E1-41E7-A469-74EDAECC728D}"/>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A9A84146-718A-4897-B3F4-903063FA9DFC}"/>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A2D9F33E-0603-42BF-AC47-9F85DA223CE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723DC517-277E-4B45-90F2-291B8CAFB0B7}"/>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21C12E65-C726-47B4-912B-2B7897497FC1}"/>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DF3B9FAB-3E53-492D-BC90-6DB2B2EED99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2597C0F4-4836-4546-8918-2A38BB75ACEC}"/>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497EE848-3A5C-4A8B-8E7B-B4A00FD9C9CE}"/>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57AD2E6F-31CF-492B-BE10-3E53F3F78C84}"/>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8C57B31F-1CB9-4073-BD8F-F6F29FAE2C6A}"/>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B94C12B1-545C-4C2B-B113-6EB9D8D905AB}"/>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84582</xdr:rowOff>
    </xdr:from>
    <xdr:to>
      <xdr:col>81</xdr:col>
      <xdr:colOff>44450</xdr:colOff>
      <xdr:row>87</xdr:row>
      <xdr:rowOff>103887</xdr:rowOff>
    </xdr:to>
    <xdr:cxnSp macro="">
      <xdr:nvCxnSpPr>
        <xdr:cNvPr id="253" name="直線コネクタ 252">
          <a:extLst>
            <a:ext uri="{FF2B5EF4-FFF2-40B4-BE49-F238E27FC236}">
              <a16:creationId xmlns:a16="http://schemas.microsoft.com/office/drawing/2014/main" id="{1BD9C016-D6A1-4020-A38A-7B836A5E66C2}"/>
            </a:ext>
          </a:extLst>
        </xdr:cNvPr>
        <xdr:cNvCxnSpPr/>
      </xdr:nvCxnSpPr>
      <xdr:spPr>
        <a:xfrm flipV="1">
          <a:off x="16179800" y="15000732"/>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DD8A97F9-CEA2-4AAD-9656-C756E5C80C5D}"/>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7AACB7BB-DA1A-4E99-89FF-D295ECB7F82C}"/>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103887</xdr:rowOff>
    </xdr:from>
    <xdr:to>
      <xdr:col>77</xdr:col>
      <xdr:colOff>44450</xdr:colOff>
      <xdr:row>87</xdr:row>
      <xdr:rowOff>103887</xdr:rowOff>
    </xdr:to>
    <xdr:cxnSp macro="">
      <xdr:nvCxnSpPr>
        <xdr:cNvPr id="256" name="直線コネクタ 255">
          <a:extLst>
            <a:ext uri="{FF2B5EF4-FFF2-40B4-BE49-F238E27FC236}">
              <a16:creationId xmlns:a16="http://schemas.microsoft.com/office/drawing/2014/main" id="{8D419FAC-298F-4814-A611-6D6CBFAD7B43}"/>
            </a:ext>
          </a:extLst>
        </xdr:cNvPr>
        <xdr:cNvCxnSpPr/>
      </xdr:nvCxnSpPr>
      <xdr:spPr>
        <a:xfrm>
          <a:off x="15290800" y="15020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1DC5A808-9C90-4C88-B632-A81B2B3E66C6}"/>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CF5D9CA4-9BE9-4F17-9554-4B09480E3F3D}"/>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103887</xdr:rowOff>
    </xdr:from>
    <xdr:to>
      <xdr:col>72</xdr:col>
      <xdr:colOff>203200</xdr:colOff>
      <xdr:row>87</xdr:row>
      <xdr:rowOff>103887</xdr:rowOff>
    </xdr:to>
    <xdr:cxnSp macro="">
      <xdr:nvCxnSpPr>
        <xdr:cNvPr id="259" name="直線コネクタ 258">
          <a:extLst>
            <a:ext uri="{FF2B5EF4-FFF2-40B4-BE49-F238E27FC236}">
              <a16:creationId xmlns:a16="http://schemas.microsoft.com/office/drawing/2014/main" id="{88C3FB80-FF3B-44AC-AB57-29DEB4174F54}"/>
            </a:ext>
          </a:extLst>
        </xdr:cNvPr>
        <xdr:cNvCxnSpPr/>
      </xdr:nvCxnSpPr>
      <xdr:spPr>
        <a:xfrm>
          <a:off x="14401800" y="15020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D241CDF9-65FC-4B7B-8A54-A76C934771F7}"/>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1F696610-EC73-4A59-A045-EC08B65C57D4}"/>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99061</xdr:rowOff>
    </xdr:from>
    <xdr:to>
      <xdr:col>68</xdr:col>
      <xdr:colOff>152400</xdr:colOff>
      <xdr:row>87</xdr:row>
      <xdr:rowOff>103887</xdr:rowOff>
    </xdr:to>
    <xdr:cxnSp macro="">
      <xdr:nvCxnSpPr>
        <xdr:cNvPr id="262" name="直線コネクタ 261">
          <a:extLst>
            <a:ext uri="{FF2B5EF4-FFF2-40B4-BE49-F238E27FC236}">
              <a16:creationId xmlns:a16="http://schemas.microsoft.com/office/drawing/2014/main" id="{FB1E03AD-E5A3-4B71-B070-5511FF3D6E8F}"/>
            </a:ext>
          </a:extLst>
        </xdr:cNvPr>
        <xdr:cNvCxnSpPr/>
      </xdr:nvCxnSpPr>
      <xdr:spPr>
        <a:xfrm>
          <a:off x="13512800" y="1501521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6EA4EC19-8A46-4718-80B7-15B081785D52}"/>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FA1AC701-147F-40F7-8C6E-87819A784F2F}"/>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30AB552C-FFC0-49A8-B419-7F7B36831151}"/>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545530E0-6EDC-447E-B330-294F9928CCB9}"/>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62C82A30-EB50-41C5-B924-A14AB8F911BF}"/>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C7F840D5-0478-4C76-897A-5AFD326AA8F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B6E64908-BB96-494C-9E22-5AA59C67B52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6DB000D4-68B7-466F-AF15-BC30610BFBB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12666825-3B5E-46A1-9271-A540B081AD1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33782</xdr:rowOff>
    </xdr:from>
    <xdr:to>
      <xdr:col>81</xdr:col>
      <xdr:colOff>95250</xdr:colOff>
      <xdr:row>87</xdr:row>
      <xdr:rowOff>135382</xdr:rowOff>
    </xdr:to>
    <xdr:sp macro="" textlink="">
      <xdr:nvSpPr>
        <xdr:cNvPr id="272" name="楕円 271">
          <a:extLst>
            <a:ext uri="{FF2B5EF4-FFF2-40B4-BE49-F238E27FC236}">
              <a16:creationId xmlns:a16="http://schemas.microsoft.com/office/drawing/2014/main" id="{C04ACE4E-B1EB-4B24-B910-D813EC106F86}"/>
            </a:ext>
          </a:extLst>
        </xdr:cNvPr>
        <xdr:cNvSpPr/>
      </xdr:nvSpPr>
      <xdr:spPr>
        <a:xfrm>
          <a:off x="169672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50309</xdr:rowOff>
    </xdr:from>
    <xdr:ext cx="762000" cy="259045"/>
    <xdr:sp macro="" textlink="">
      <xdr:nvSpPr>
        <xdr:cNvPr id="273" name="給与水準   （国との比較）該当値テキスト">
          <a:extLst>
            <a:ext uri="{FF2B5EF4-FFF2-40B4-BE49-F238E27FC236}">
              <a16:creationId xmlns:a16="http://schemas.microsoft.com/office/drawing/2014/main" id="{CFF3AC33-0B9A-4753-AEE9-FE0970DB505B}"/>
            </a:ext>
          </a:extLst>
        </xdr:cNvPr>
        <xdr:cNvSpPr txBox="1"/>
      </xdr:nvSpPr>
      <xdr:spPr>
        <a:xfrm>
          <a:off x="17106900" y="147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53087</xdr:rowOff>
    </xdr:from>
    <xdr:to>
      <xdr:col>77</xdr:col>
      <xdr:colOff>95250</xdr:colOff>
      <xdr:row>87</xdr:row>
      <xdr:rowOff>154687</xdr:rowOff>
    </xdr:to>
    <xdr:sp macro="" textlink="">
      <xdr:nvSpPr>
        <xdr:cNvPr id="274" name="楕円 273">
          <a:extLst>
            <a:ext uri="{FF2B5EF4-FFF2-40B4-BE49-F238E27FC236}">
              <a16:creationId xmlns:a16="http://schemas.microsoft.com/office/drawing/2014/main" id="{CA495E4F-4F34-4B64-ADB7-55665E988D37}"/>
            </a:ext>
          </a:extLst>
        </xdr:cNvPr>
        <xdr:cNvSpPr/>
      </xdr:nvSpPr>
      <xdr:spPr>
        <a:xfrm>
          <a:off x="161290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164864</xdr:rowOff>
    </xdr:from>
    <xdr:ext cx="736600" cy="259045"/>
    <xdr:sp macro="" textlink="">
      <xdr:nvSpPr>
        <xdr:cNvPr id="275" name="テキスト ボックス 274">
          <a:extLst>
            <a:ext uri="{FF2B5EF4-FFF2-40B4-BE49-F238E27FC236}">
              <a16:creationId xmlns:a16="http://schemas.microsoft.com/office/drawing/2014/main" id="{492EDF64-D3FD-4055-8B70-650F63D2BEC7}"/>
            </a:ext>
          </a:extLst>
        </xdr:cNvPr>
        <xdr:cNvSpPr txBox="1"/>
      </xdr:nvSpPr>
      <xdr:spPr>
        <a:xfrm>
          <a:off x="15798800" y="14738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53087</xdr:rowOff>
    </xdr:from>
    <xdr:to>
      <xdr:col>73</xdr:col>
      <xdr:colOff>44450</xdr:colOff>
      <xdr:row>87</xdr:row>
      <xdr:rowOff>154687</xdr:rowOff>
    </xdr:to>
    <xdr:sp macro="" textlink="">
      <xdr:nvSpPr>
        <xdr:cNvPr id="276" name="楕円 275">
          <a:extLst>
            <a:ext uri="{FF2B5EF4-FFF2-40B4-BE49-F238E27FC236}">
              <a16:creationId xmlns:a16="http://schemas.microsoft.com/office/drawing/2014/main" id="{B3496B73-0746-4DD3-B1F8-8A2FE5775903}"/>
            </a:ext>
          </a:extLst>
        </xdr:cNvPr>
        <xdr:cNvSpPr/>
      </xdr:nvSpPr>
      <xdr:spPr>
        <a:xfrm>
          <a:off x="152400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164864</xdr:rowOff>
    </xdr:from>
    <xdr:ext cx="762000" cy="259045"/>
    <xdr:sp macro="" textlink="">
      <xdr:nvSpPr>
        <xdr:cNvPr id="277" name="テキスト ボックス 276">
          <a:extLst>
            <a:ext uri="{FF2B5EF4-FFF2-40B4-BE49-F238E27FC236}">
              <a16:creationId xmlns:a16="http://schemas.microsoft.com/office/drawing/2014/main" id="{4F4E0B62-6535-44F3-BA81-81CFD38DECAD}"/>
            </a:ext>
          </a:extLst>
        </xdr:cNvPr>
        <xdr:cNvSpPr txBox="1"/>
      </xdr:nvSpPr>
      <xdr:spPr>
        <a:xfrm>
          <a:off x="14909800" y="1473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53087</xdr:rowOff>
    </xdr:from>
    <xdr:to>
      <xdr:col>68</xdr:col>
      <xdr:colOff>203200</xdr:colOff>
      <xdr:row>87</xdr:row>
      <xdr:rowOff>154687</xdr:rowOff>
    </xdr:to>
    <xdr:sp macro="" textlink="">
      <xdr:nvSpPr>
        <xdr:cNvPr id="278" name="楕円 277">
          <a:extLst>
            <a:ext uri="{FF2B5EF4-FFF2-40B4-BE49-F238E27FC236}">
              <a16:creationId xmlns:a16="http://schemas.microsoft.com/office/drawing/2014/main" id="{DE92690E-F4E9-4DA0-BA05-F32CF144F323}"/>
            </a:ext>
          </a:extLst>
        </xdr:cNvPr>
        <xdr:cNvSpPr/>
      </xdr:nvSpPr>
      <xdr:spPr>
        <a:xfrm>
          <a:off x="143510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164864</xdr:rowOff>
    </xdr:from>
    <xdr:ext cx="762000" cy="259045"/>
    <xdr:sp macro="" textlink="">
      <xdr:nvSpPr>
        <xdr:cNvPr id="279" name="テキスト ボックス 278">
          <a:extLst>
            <a:ext uri="{FF2B5EF4-FFF2-40B4-BE49-F238E27FC236}">
              <a16:creationId xmlns:a16="http://schemas.microsoft.com/office/drawing/2014/main" id="{26F50A1E-DEB4-48A1-BF7D-4F7B1EAB9F23}"/>
            </a:ext>
          </a:extLst>
        </xdr:cNvPr>
        <xdr:cNvSpPr txBox="1"/>
      </xdr:nvSpPr>
      <xdr:spPr>
        <a:xfrm>
          <a:off x="14020800" y="1473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80" name="楕円 279">
          <a:extLst>
            <a:ext uri="{FF2B5EF4-FFF2-40B4-BE49-F238E27FC236}">
              <a16:creationId xmlns:a16="http://schemas.microsoft.com/office/drawing/2014/main" id="{79C51295-9CA7-44B3-8739-79245C1D0917}"/>
            </a:ext>
          </a:extLst>
        </xdr:cNvPr>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160038</xdr:rowOff>
    </xdr:from>
    <xdr:ext cx="762000" cy="259045"/>
    <xdr:sp macro="" textlink="">
      <xdr:nvSpPr>
        <xdr:cNvPr id="281" name="テキスト ボックス 280">
          <a:extLst>
            <a:ext uri="{FF2B5EF4-FFF2-40B4-BE49-F238E27FC236}">
              <a16:creationId xmlns:a16="http://schemas.microsoft.com/office/drawing/2014/main" id="{DF78621C-0A85-4F08-94CB-127F9EBE1503}"/>
            </a:ext>
          </a:extLst>
        </xdr:cNvPr>
        <xdr:cNvSpPr txBox="1"/>
      </xdr:nvSpPr>
      <xdr:spPr>
        <a:xfrm>
          <a:off x="13131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CB7F4C51-9AC7-412F-8C73-B46C1E0A88CD}"/>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F82A2E66-8750-4CB0-8F58-0671C2939E24}"/>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F5105BAD-A6DB-4974-BA37-96A6345F930B}"/>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C4632DCC-9E84-4119-8D62-C99E48612A8E}"/>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C4C10B28-5D05-4B58-8289-C1E920219B1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121E1F2-CF8C-4783-8C24-B5387D3F34EA}"/>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145FC1B5-8C78-4D53-B475-465C6677B1EE}"/>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26550EAC-4D3C-439E-9E7C-1D89900A128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4499BAC-B564-46C9-95CE-742A59B6CDA5}"/>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F42F8-BB47-483A-B964-903D68BA213B}"/>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54540A90-554F-4511-A0D5-2F1F018AE39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4D76DB45-BA6A-4319-B58F-DDACC75C54C1}"/>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49B24A72-6BA9-46C6-B98B-C3F7E98A3E59}"/>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定年退職者の不補充を行ってきたことにより類似団体平均より低い水準である。ただし、近年は大幅な職員の削減は見込めないため、現行水準を基本とした定員の適正化に努める。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B25346F1-64CF-4D1A-BEA1-088F2015980B}"/>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8EBA8DD6-8B14-485F-9908-8191589C6A2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9234432D-1E80-4817-AA57-58ABF23CC349}"/>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98DE202-A9F7-46F1-955C-D1099CB014AD}"/>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1A73DFED-5FEC-4B86-AD05-9D3D8BB463CA}"/>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AAA516A6-30EE-4A2F-BB87-5764467C99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DC8614B9-5A6B-4A5C-B88C-61FED0BD6669}"/>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ACD8152E-E955-4B52-9DA2-2E9354AF8BE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3477CC4E-05D0-45E6-AF8F-A2BE96B3571F}"/>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C4F863F5-C26A-4E59-8833-09B8D69DEE2F}"/>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A0BD5E7F-6CCE-4BEC-B104-A85BAF225886}"/>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62C01189-DF9E-414A-8E2B-60A5D3D16605}"/>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B7609BA5-1E48-4787-8C61-7AF3EF90A7A8}"/>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6DADBBE3-AA36-409F-84CE-E0F4A443B3DD}"/>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77161489-5756-44CF-A731-2321A4508F0C}"/>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2D643D97-7C60-478B-9E3A-07A9EC04F952}"/>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CCF4501A-847E-4082-9B26-5B89EAC4188F}"/>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8319FB3C-7C5E-451F-B9D9-DABDC70AECD4}"/>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9EF37199-C0E7-43CE-B462-414966EC8F03}"/>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563D21CB-F3AD-46AF-9DE5-B71E1BA10A84}"/>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CB61B1CD-8E08-423B-9D3C-8EDF658513A3}"/>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472C1F89-94D3-4910-BF64-06B7471AD4E7}"/>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5DEDE0E8-9B63-444F-9410-A9E07E768917}"/>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105156</xdr:rowOff>
    </xdr:from>
    <xdr:to>
      <xdr:col>81</xdr:col>
      <xdr:colOff>44450</xdr:colOff>
      <xdr:row>59</xdr:row>
      <xdr:rowOff>142730</xdr:rowOff>
    </xdr:to>
    <xdr:cxnSp macro="">
      <xdr:nvCxnSpPr>
        <xdr:cNvPr id="318" name="直線コネクタ 317">
          <a:extLst>
            <a:ext uri="{FF2B5EF4-FFF2-40B4-BE49-F238E27FC236}">
              <a16:creationId xmlns:a16="http://schemas.microsoft.com/office/drawing/2014/main" id="{653C04C5-0B91-460C-B2B0-AD17BDC131DA}"/>
            </a:ext>
          </a:extLst>
        </xdr:cNvPr>
        <xdr:cNvCxnSpPr/>
      </xdr:nvCxnSpPr>
      <xdr:spPr>
        <a:xfrm>
          <a:off x="16179800" y="10220706"/>
          <a:ext cx="838200" cy="3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B196B3A9-AFC4-4566-8C15-CC590EEB9F33}"/>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9AE18095-7372-4622-A71C-1787E2F61478}"/>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87575</xdr:rowOff>
    </xdr:from>
    <xdr:to>
      <xdr:col>77</xdr:col>
      <xdr:colOff>44450</xdr:colOff>
      <xdr:row>59</xdr:row>
      <xdr:rowOff>105156</xdr:rowOff>
    </xdr:to>
    <xdr:cxnSp macro="">
      <xdr:nvCxnSpPr>
        <xdr:cNvPr id="321" name="直線コネクタ 320">
          <a:extLst>
            <a:ext uri="{FF2B5EF4-FFF2-40B4-BE49-F238E27FC236}">
              <a16:creationId xmlns:a16="http://schemas.microsoft.com/office/drawing/2014/main" id="{9BEBD740-84AE-4DE4-AE2F-D5BB0E25E3D3}"/>
            </a:ext>
          </a:extLst>
        </xdr:cNvPr>
        <xdr:cNvCxnSpPr/>
      </xdr:nvCxnSpPr>
      <xdr:spPr>
        <a:xfrm>
          <a:off x="15290800" y="10203125"/>
          <a:ext cx="8890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619CDB4D-B6BA-4305-962D-8FEEF57C3EF1}"/>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99B4DD45-0F2B-4CF7-8E62-6C1087A10E9A}"/>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73098</xdr:rowOff>
    </xdr:from>
    <xdr:to>
      <xdr:col>72</xdr:col>
      <xdr:colOff>203200</xdr:colOff>
      <xdr:row>59</xdr:row>
      <xdr:rowOff>87575</xdr:rowOff>
    </xdr:to>
    <xdr:cxnSp macro="">
      <xdr:nvCxnSpPr>
        <xdr:cNvPr id="324" name="直線コネクタ 323">
          <a:extLst>
            <a:ext uri="{FF2B5EF4-FFF2-40B4-BE49-F238E27FC236}">
              <a16:creationId xmlns:a16="http://schemas.microsoft.com/office/drawing/2014/main" id="{B74675A5-9EAA-4068-9039-F13206C209D7}"/>
            </a:ext>
          </a:extLst>
        </xdr:cNvPr>
        <xdr:cNvCxnSpPr/>
      </xdr:nvCxnSpPr>
      <xdr:spPr>
        <a:xfrm>
          <a:off x="14401800" y="10188648"/>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FFA67242-B767-4B97-BBFA-DDBEEA2CE389}"/>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B319C9D0-0A0C-4B40-929E-4457ED099CFA}"/>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41384</xdr:rowOff>
    </xdr:from>
    <xdr:to>
      <xdr:col>68</xdr:col>
      <xdr:colOff>152400</xdr:colOff>
      <xdr:row>59</xdr:row>
      <xdr:rowOff>73098</xdr:rowOff>
    </xdr:to>
    <xdr:cxnSp macro="">
      <xdr:nvCxnSpPr>
        <xdr:cNvPr id="327" name="直線コネクタ 326">
          <a:extLst>
            <a:ext uri="{FF2B5EF4-FFF2-40B4-BE49-F238E27FC236}">
              <a16:creationId xmlns:a16="http://schemas.microsoft.com/office/drawing/2014/main" id="{2A4F04F3-5E3E-46A9-866B-C87CC757B9F7}"/>
            </a:ext>
          </a:extLst>
        </xdr:cNvPr>
        <xdr:cNvCxnSpPr/>
      </xdr:nvCxnSpPr>
      <xdr:spPr>
        <a:xfrm>
          <a:off x="13512800" y="10156934"/>
          <a:ext cx="889000" cy="3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B7284487-F72C-4204-95BD-2CCA01D6ADA3}"/>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9C0E41F6-1F54-47DA-B92C-E04D48FEA275}"/>
            </a:ext>
          </a:extLst>
        </xdr:cNvPr>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50D0F39E-2BE1-44CE-A104-5FFA28A0BB0B}"/>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227A1E9D-E479-4F7C-A2E9-6F52B3F1EDC0}"/>
            </a:ext>
          </a:extLst>
        </xdr:cNvPr>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9FCE4D5F-95E2-456D-BF92-B195739F948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E07DB157-5241-482E-B36D-6AE7929B8FF5}"/>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E6B840F3-87BF-48ED-8EDA-09CA329BA0A4}"/>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6EE7EABB-7594-4494-8C33-994D76E07E8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35ADF5EC-FE4F-48DD-827D-9F66D403542F}"/>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91930</xdr:rowOff>
    </xdr:from>
    <xdr:to>
      <xdr:col>81</xdr:col>
      <xdr:colOff>95250</xdr:colOff>
      <xdr:row>60</xdr:row>
      <xdr:rowOff>22080</xdr:rowOff>
    </xdr:to>
    <xdr:sp macro="" textlink="">
      <xdr:nvSpPr>
        <xdr:cNvPr id="337" name="楕円 336">
          <a:extLst>
            <a:ext uri="{FF2B5EF4-FFF2-40B4-BE49-F238E27FC236}">
              <a16:creationId xmlns:a16="http://schemas.microsoft.com/office/drawing/2014/main" id="{F323DF30-6B4E-497A-8EAF-C2ECE1376D00}"/>
            </a:ext>
          </a:extLst>
        </xdr:cNvPr>
        <xdr:cNvSpPr/>
      </xdr:nvSpPr>
      <xdr:spPr>
        <a:xfrm>
          <a:off x="16967200" y="102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108457</xdr:rowOff>
    </xdr:from>
    <xdr:ext cx="762000" cy="259045"/>
    <xdr:sp macro="" textlink="">
      <xdr:nvSpPr>
        <xdr:cNvPr id="338" name="定員管理の状況該当値テキスト">
          <a:extLst>
            <a:ext uri="{FF2B5EF4-FFF2-40B4-BE49-F238E27FC236}">
              <a16:creationId xmlns:a16="http://schemas.microsoft.com/office/drawing/2014/main" id="{C822FB71-371F-4784-96E3-EF8F606EBDA3}"/>
            </a:ext>
          </a:extLst>
        </xdr:cNvPr>
        <xdr:cNvSpPr txBox="1"/>
      </xdr:nvSpPr>
      <xdr:spPr>
        <a:xfrm>
          <a:off x="17106900" y="1005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54356</xdr:rowOff>
    </xdr:from>
    <xdr:to>
      <xdr:col>77</xdr:col>
      <xdr:colOff>95250</xdr:colOff>
      <xdr:row>59</xdr:row>
      <xdr:rowOff>155956</xdr:rowOff>
    </xdr:to>
    <xdr:sp macro="" textlink="">
      <xdr:nvSpPr>
        <xdr:cNvPr id="339" name="楕円 338">
          <a:extLst>
            <a:ext uri="{FF2B5EF4-FFF2-40B4-BE49-F238E27FC236}">
              <a16:creationId xmlns:a16="http://schemas.microsoft.com/office/drawing/2014/main" id="{8E8ACCA7-F2F7-4821-9753-2FFC1BB1468F}"/>
            </a:ext>
          </a:extLst>
        </xdr:cNvPr>
        <xdr:cNvSpPr/>
      </xdr:nvSpPr>
      <xdr:spPr>
        <a:xfrm>
          <a:off x="16129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166133</xdr:rowOff>
    </xdr:from>
    <xdr:ext cx="736600" cy="259045"/>
    <xdr:sp macro="" textlink="">
      <xdr:nvSpPr>
        <xdr:cNvPr id="340" name="テキスト ボックス 339">
          <a:extLst>
            <a:ext uri="{FF2B5EF4-FFF2-40B4-BE49-F238E27FC236}">
              <a16:creationId xmlns:a16="http://schemas.microsoft.com/office/drawing/2014/main" id="{AB4BB9C4-2712-4CB3-947F-F52651AF20A7}"/>
            </a:ext>
          </a:extLst>
        </xdr:cNvPr>
        <xdr:cNvSpPr txBox="1"/>
      </xdr:nvSpPr>
      <xdr:spPr>
        <a:xfrm>
          <a:off x="15798800" y="9938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36775</xdr:rowOff>
    </xdr:from>
    <xdr:to>
      <xdr:col>73</xdr:col>
      <xdr:colOff>44450</xdr:colOff>
      <xdr:row>59</xdr:row>
      <xdr:rowOff>138375</xdr:rowOff>
    </xdr:to>
    <xdr:sp macro="" textlink="">
      <xdr:nvSpPr>
        <xdr:cNvPr id="341" name="楕円 340">
          <a:extLst>
            <a:ext uri="{FF2B5EF4-FFF2-40B4-BE49-F238E27FC236}">
              <a16:creationId xmlns:a16="http://schemas.microsoft.com/office/drawing/2014/main" id="{F1DF694D-6654-48B8-B3FC-53DDE8330DAB}"/>
            </a:ext>
          </a:extLst>
        </xdr:cNvPr>
        <xdr:cNvSpPr/>
      </xdr:nvSpPr>
      <xdr:spPr>
        <a:xfrm>
          <a:off x="15240000" y="101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148552</xdr:rowOff>
    </xdr:from>
    <xdr:ext cx="762000" cy="259045"/>
    <xdr:sp macro="" textlink="">
      <xdr:nvSpPr>
        <xdr:cNvPr id="342" name="テキスト ボックス 341">
          <a:extLst>
            <a:ext uri="{FF2B5EF4-FFF2-40B4-BE49-F238E27FC236}">
              <a16:creationId xmlns:a16="http://schemas.microsoft.com/office/drawing/2014/main" id="{CA1B6FCD-2FF9-4EBD-A72B-7682C065E7E7}"/>
            </a:ext>
          </a:extLst>
        </xdr:cNvPr>
        <xdr:cNvSpPr txBox="1"/>
      </xdr:nvSpPr>
      <xdr:spPr>
        <a:xfrm>
          <a:off x="14909800" y="992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22298</xdr:rowOff>
    </xdr:from>
    <xdr:to>
      <xdr:col>68</xdr:col>
      <xdr:colOff>203200</xdr:colOff>
      <xdr:row>59</xdr:row>
      <xdr:rowOff>123898</xdr:rowOff>
    </xdr:to>
    <xdr:sp macro="" textlink="">
      <xdr:nvSpPr>
        <xdr:cNvPr id="343" name="楕円 342">
          <a:extLst>
            <a:ext uri="{FF2B5EF4-FFF2-40B4-BE49-F238E27FC236}">
              <a16:creationId xmlns:a16="http://schemas.microsoft.com/office/drawing/2014/main" id="{DDC89020-6848-42AB-9529-EEC5ADB3209E}"/>
            </a:ext>
          </a:extLst>
        </xdr:cNvPr>
        <xdr:cNvSpPr/>
      </xdr:nvSpPr>
      <xdr:spPr>
        <a:xfrm>
          <a:off x="14351000" y="1013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134075</xdr:rowOff>
    </xdr:from>
    <xdr:ext cx="762000" cy="259045"/>
    <xdr:sp macro="" textlink="">
      <xdr:nvSpPr>
        <xdr:cNvPr id="344" name="テキスト ボックス 343">
          <a:extLst>
            <a:ext uri="{FF2B5EF4-FFF2-40B4-BE49-F238E27FC236}">
              <a16:creationId xmlns:a16="http://schemas.microsoft.com/office/drawing/2014/main" id="{EC8A0C72-8BC5-4BD7-9990-A4B714C8C17E}"/>
            </a:ext>
          </a:extLst>
        </xdr:cNvPr>
        <xdr:cNvSpPr txBox="1"/>
      </xdr:nvSpPr>
      <xdr:spPr>
        <a:xfrm>
          <a:off x="14020800" y="990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162034</xdr:rowOff>
    </xdr:from>
    <xdr:to>
      <xdr:col>64</xdr:col>
      <xdr:colOff>152400</xdr:colOff>
      <xdr:row>59</xdr:row>
      <xdr:rowOff>92184</xdr:rowOff>
    </xdr:to>
    <xdr:sp macro="" textlink="">
      <xdr:nvSpPr>
        <xdr:cNvPr id="345" name="楕円 344">
          <a:extLst>
            <a:ext uri="{FF2B5EF4-FFF2-40B4-BE49-F238E27FC236}">
              <a16:creationId xmlns:a16="http://schemas.microsoft.com/office/drawing/2014/main" id="{6666815C-C28F-40FC-A5DD-D2AE2EEB5C2D}"/>
            </a:ext>
          </a:extLst>
        </xdr:cNvPr>
        <xdr:cNvSpPr/>
      </xdr:nvSpPr>
      <xdr:spPr>
        <a:xfrm>
          <a:off x="13462000" y="101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102361</xdr:rowOff>
    </xdr:from>
    <xdr:ext cx="762000" cy="259045"/>
    <xdr:sp macro="" textlink="">
      <xdr:nvSpPr>
        <xdr:cNvPr id="346" name="テキスト ボックス 345">
          <a:extLst>
            <a:ext uri="{FF2B5EF4-FFF2-40B4-BE49-F238E27FC236}">
              <a16:creationId xmlns:a16="http://schemas.microsoft.com/office/drawing/2014/main" id="{04D25E22-B18D-43F8-BA2F-91D9211C01AB}"/>
            </a:ext>
          </a:extLst>
        </xdr:cNvPr>
        <xdr:cNvSpPr txBox="1"/>
      </xdr:nvSpPr>
      <xdr:spPr>
        <a:xfrm>
          <a:off x="13131800" y="987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6CBF8F0F-89AE-4319-B0CA-423346FFA92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607B8AEE-BF34-4E07-BDC1-15EF2231FF36}"/>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2206174A-06DD-4745-96D2-16D8B33D2005}"/>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77F5FB3D-7434-4F9D-8E1A-8667374233C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52221E34-4A15-4A89-B7B8-D36924F093EB}"/>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233B181F-302B-4C13-B7FB-A78058B9EE0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5579AB9A-74C2-4BC5-B2ED-F0CA8D641E29}"/>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67ED2DD2-7967-40BB-8BE9-03183EA66246}"/>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B3408388-4423-4665-8C53-F8633AB1421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829E5011-4EED-43A3-817F-3A709BDCC873}"/>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D7E196D1-6F7B-4573-8FCD-2C658773AE4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576E7479-E733-4732-A0CE-6DE59B9C9DD8}"/>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3ED46864-1FD3-4E55-B2CF-CDB40C091E3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重点道の駅整備事業等に伴う過疎対策事業債の元利償還額の増により昨年度に比べて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ポイント上昇したが、過去からの起債制限（実質公債費比率</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％以下）により、類似団体平均より低い水準にあり、引き続き水準を抑制する。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4B376C01-D9BB-4FE3-9140-39F9B77D79D9}"/>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59E6CCB6-391D-42BC-82E2-C59835F40BA2}"/>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DA4933A3-E974-4198-BFBD-1B18BAF0772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9D441BB6-5092-41D2-B35B-CC55BA1B418E}"/>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8693838A-877B-4387-B392-405BC93D1DAC}"/>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9B0A2F16-EF2C-4F79-BB83-86E48AA0110A}"/>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B95239FA-9982-468C-96BD-93BCD489251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DB58C6A1-514E-4481-99AF-DF1DEE1FB2AC}"/>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A5FA1916-7CB5-4E42-9F3B-7003F92D7E44}"/>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44BBF419-1A70-4CA7-A07A-CBF45A2AA039}"/>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91A862AC-CD38-473F-BA35-4AFC9C39185F}"/>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C907D9C7-B4C7-475C-9FF2-6DABFCD4983E}"/>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245B98CA-8E8B-4D50-BF58-DEB983368DF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DE7D2691-C5BF-4966-9BC9-14C969884B2A}"/>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89A38A8A-3980-41EC-A4A2-89CCBEC4ED3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E346DBF7-4635-478C-8B77-FE49B69D136B}"/>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A24B63EE-C284-4593-A4C6-FEDB31244D0E}"/>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87EC0902-D7C9-4BF1-8C71-F3CF0FBD6B35}"/>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E6ACAD67-2C5E-4345-9162-FF728061C903}"/>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76200</xdr:rowOff>
    </xdr:to>
    <xdr:cxnSp macro="">
      <xdr:nvCxnSpPr>
        <xdr:cNvPr id="379" name="直線コネクタ 378">
          <a:extLst>
            <a:ext uri="{FF2B5EF4-FFF2-40B4-BE49-F238E27FC236}">
              <a16:creationId xmlns:a16="http://schemas.microsoft.com/office/drawing/2014/main" id="{83011E1B-5DA7-495D-B1CA-23FA8ABA277E}"/>
            </a:ext>
          </a:extLst>
        </xdr:cNvPr>
        <xdr:cNvCxnSpPr/>
      </xdr:nvCxnSpPr>
      <xdr:spPr>
        <a:xfrm>
          <a:off x="16179800" y="707347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2540C48F-09CB-4F3B-BFB5-899BE7AB684F}"/>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4201EA69-847B-4A86-A96B-500A29B481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44027</xdr:rowOff>
    </xdr:to>
    <xdr:cxnSp macro="">
      <xdr:nvCxnSpPr>
        <xdr:cNvPr id="382" name="直線コネクタ 381">
          <a:extLst>
            <a:ext uri="{FF2B5EF4-FFF2-40B4-BE49-F238E27FC236}">
              <a16:creationId xmlns:a16="http://schemas.microsoft.com/office/drawing/2014/main" id="{CB161590-B9B2-4D56-8013-15F0C625FE8B}"/>
            </a:ext>
          </a:extLst>
        </xdr:cNvPr>
        <xdr:cNvCxnSpPr/>
      </xdr:nvCxnSpPr>
      <xdr:spPr>
        <a:xfrm>
          <a:off x="15290800" y="70493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D4E60B12-6E8C-4209-B38D-714838ED0971}"/>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84FA889F-6C37-4597-BDF2-4BD272D2CF1C}"/>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19896</xdr:rowOff>
    </xdr:to>
    <xdr:cxnSp macro="">
      <xdr:nvCxnSpPr>
        <xdr:cNvPr id="385" name="直線コネクタ 384">
          <a:extLst>
            <a:ext uri="{FF2B5EF4-FFF2-40B4-BE49-F238E27FC236}">
              <a16:creationId xmlns:a16="http://schemas.microsoft.com/office/drawing/2014/main" id="{AF6D3B41-B55C-4B49-B672-E1EF9E77EE90}"/>
            </a:ext>
          </a:extLst>
        </xdr:cNvPr>
        <xdr:cNvCxnSpPr/>
      </xdr:nvCxnSpPr>
      <xdr:spPr>
        <a:xfrm>
          <a:off x="14401800" y="70332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B65F240A-9BD6-4246-B6C3-571960D54B78}"/>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16A4DB7A-CE9C-4D9E-A92D-E65BDB66986C}"/>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41</xdr:row>
      <xdr:rowOff>3810</xdr:rowOff>
    </xdr:to>
    <xdr:cxnSp macro="">
      <xdr:nvCxnSpPr>
        <xdr:cNvPr id="388" name="直線コネクタ 387">
          <a:extLst>
            <a:ext uri="{FF2B5EF4-FFF2-40B4-BE49-F238E27FC236}">
              <a16:creationId xmlns:a16="http://schemas.microsoft.com/office/drawing/2014/main" id="{5D233A14-025B-4ED1-9E02-0397B3EB3BD1}"/>
            </a:ext>
          </a:extLst>
        </xdr:cNvPr>
        <xdr:cNvCxnSpPr/>
      </xdr:nvCxnSpPr>
      <xdr:spPr>
        <a:xfrm>
          <a:off x="13512800" y="70010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38DFC091-6CC5-4ABA-809C-1736B600BF0B}"/>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8765AEA2-9117-4AEC-8CF7-5A556F0EAB1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E7ADB582-E591-4D46-A636-2F113E9764EB}"/>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90B713D6-29CA-45F6-A962-8B94DB81BDC1}"/>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48229FC-FB68-4A99-93AA-6E727293E97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8E271E25-0C07-42D8-92E8-3C7E7275CCBE}"/>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DE02E65C-6F1F-4A47-89B9-4162BFF010D8}"/>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52443342-90CF-46AD-B0B8-E8F9C85BE15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BAEB1B82-5A72-4059-A61E-0897551C62FA}"/>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8" name="楕円 397">
          <a:extLst>
            <a:ext uri="{FF2B5EF4-FFF2-40B4-BE49-F238E27FC236}">
              <a16:creationId xmlns:a16="http://schemas.microsoft.com/office/drawing/2014/main" id="{19E788CC-2788-4D85-B7DE-45A00AA45B3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399" name="公債費負担の状況該当値テキスト">
          <a:extLst>
            <a:ext uri="{FF2B5EF4-FFF2-40B4-BE49-F238E27FC236}">
              <a16:creationId xmlns:a16="http://schemas.microsoft.com/office/drawing/2014/main" id="{9AC525C4-AB69-40E0-9476-3A22E0D880A1}"/>
            </a:ext>
          </a:extLst>
        </xdr:cNvPr>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0" name="楕円 399">
          <a:extLst>
            <a:ext uri="{FF2B5EF4-FFF2-40B4-BE49-F238E27FC236}">
              <a16:creationId xmlns:a16="http://schemas.microsoft.com/office/drawing/2014/main" id="{333FE87C-A85D-4564-8350-8A7FA2230F06}"/>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401" name="テキスト ボックス 400">
          <a:extLst>
            <a:ext uri="{FF2B5EF4-FFF2-40B4-BE49-F238E27FC236}">
              <a16:creationId xmlns:a16="http://schemas.microsoft.com/office/drawing/2014/main" id="{1BF25379-43D2-4298-A12C-63A0E3AC70BE}"/>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2" name="楕円 401">
          <a:extLst>
            <a:ext uri="{FF2B5EF4-FFF2-40B4-BE49-F238E27FC236}">
              <a16:creationId xmlns:a16="http://schemas.microsoft.com/office/drawing/2014/main" id="{B729EDDA-8B7A-4F6E-A34B-78285A77DFB6}"/>
            </a:ext>
          </a:extLst>
        </xdr:cNvPr>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403" name="テキスト ボックス 402">
          <a:extLst>
            <a:ext uri="{FF2B5EF4-FFF2-40B4-BE49-F238E27FC236}">
              <a16:creationId xmlns:a16="http://schemas.microsoft.com/office/drawing/2014/main" id="{3500BC9E-5666-4858-9494-80F50696CCDF}"/>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4" name="楕円 403">
          <a:extLst>
            <a:ext uri="{FF2B5EF4-FFF2-40B4-BE49-F238E27FC236}">
              <a16:creationId xmlns:a16="http://schemas.microsoft.com/office/drawing/2014/main" id="{B0B7B0AB-2954-4CA2-BE37-68E5E855990D}"/>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5" name="テキスト ボックス 404">
          <a:extLst>
            <a:ext uri="{FF2B5EF4-FFF2-40B4-BE49-F238E27FC236}">
              <a16:creationId xmlns:a16="http://schemas.microsoft.com/office/drawing/2014/main" id="{82580803-FFF2-4F7E-9471-D0B3D2843049}"/>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406" name="楕円 405">
          <a:extLst>
            <a:ext uri="{FF2B5EF4-FFF2-40B4-BE49-F238E27FC236}">
              <a16:creationId xmlns:a16="http://schemas.microsoft.com/office/drawing/2014/main" id="{000E204A-F215-47E8-BC32-79E87DD33734}"/>
            </a:ext>
          </a:extLst>
        </xdr:cNvPr>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407" name="テキスト ボックス 406">
          <a:extLst>
            <a:ext uri="{FF2B5EF4-FFF2-40B4-BE49-F238E27FC236}">
              <a16:creationId xmlns:a16="http://schemas.microsoft.com/office/drawing/2014/main" id="{8F9304DB-F5B0-401A-9F43-1C5F67DAA680}"/>
            </a:ext>
          </a:extLst>
        </xdr:cNvPr>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34B1BAA1-1CE6-4334-9317-173E300C39D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ACE405A-A255-41C0-988B-9A3FC5CD97C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C727F91C-29DF-4E9D-A1D2-BC07C59C81B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32E59765-559A-45BB-95CD-2876C6998D5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6EF01795-46AB-4608-BCA1-1E0419740A41}"/>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DC2E5E25-068A-4567-8B8D-3EDB69234BB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995D0038-7C5B-4BA6-8DB5-C521CC7354E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968D067A-1BD7-40AD-8C17-AB20604D6514}"/>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90574F80-1667-42FA-AB1E-83D591498F85}"/>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1286CA12-92E3-400E-BB24-9BBB1D64792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B74FF38C-8368-45F0-9F24-4AE1FD444BC3}"/>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3E07CE3E-BD3E-4C92-99E6-BEF2D0AC2BF1}"/>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F3B46976-A6B3-4775-98BF-E5EC41F63C3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財源が多いこと及び人口当たりの職員数、退職手当負担見込額ともに少なく、将来負担を充当可能基金が上回っている。今後も充当可能財源の確保及び職員数の適正化により将来負担を発生させない取り組みを継続す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FA7EBC5E-6A2C-4927-A272-AAD13361901C}"/>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3F0C10BC-FB83-4886-91DB-31E42E8271B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12C42B2B-5A66-4396-9BEA-F280D739AFC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EC1C4E04-34D8-4250-84BD-3808ABBA2D5C}"/>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3D9837CC-9D06-436A-8AB0-5411380C39C7}"/>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97A99C7D-60AC-4285-83CF-DC40BE7DD907}"/>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E5752A9E-1EB3-4908-917A-F3C1C326ABBA}"/>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F832825B-97B6-4A68-8055-AECB9CA366A2}"/>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70AB9CE8-82C2-4C5B-A017-93C9FBBCC9AF}"/>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C69680FC-E266-4197-A820-28853A206E38}"/>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1AA85CE2-F180-4EAC-A6D9-8BE8F6C10A52}"/>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B5037325-A598-4A69-9639-1976081E6A8D}"/>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6BB664D5-E839-4A75-9031-36DF23AE36C7}"/>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6570074D-7230-44D8-A80F-761B1791CF5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71E4AF90-8087-40E1-B7E3-03B480EDB07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A67FBBB5-7D11-4726-A1CA-EB955F3D36D8}"/>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9B2D9A82-8364-4BAA-8347-B393782DF239}"/>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58A3AF07-6D6E-45DB-AB00-8C2D7399E0E9}"/>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3849BF4B-A3B0-491C-BB0B-4B0C2016D17F}"/>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DA76F9DF-16CB-4CCE-9E67-C6D4550CDE2D}"/>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25FD2D43-2312-4D97-B449-C3DEC119BB74}"/>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280B6C8A-B56D-4359-ACDB-6F9F3C542322}"/>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E5B43A50-32EC-484C-B0D3-52E5B4F04563}"/>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9F9D9240-BBE5-475A-8258-79BCABC492C4}"/>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6F9E356-9A6F-4655-8AC1-13AF3E80C0AB}"/>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A9CCCBA4-BC4C-4412-918C-890E71A77C7D}"/>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9195423-A037-4FC2-965F-A329FC931195}"/>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4752266F-3BD1-47A0-88B8-09B78F18926C}"/>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BAF01F41-926F-432D-A570-6C2F8D181C76}"/>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A0731FF6-E3E3-4377-A65D-44E44B012AF8}"/>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9EC09314-7111-4EC4-A1D0-C6D66A8B0F2B}"/>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12E44ABE-EC43-49B5-8F3C-B458CA751244}"/>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CD09A3E8-EF56-4A6E-8553-E9C5587967CF}"/>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35768BFB-1A8B-4005-BA76-60A3C4FF3D75}"/>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8A4AF85D-972B-427C-8FD2-A33AFD2DE07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C290BCCC-71CC-40FF-80B9-3BCEC55F47FF}"/>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E46AA891-EB89-4947-8774-CA2226D55E54}"/>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66A4FC5D-A0E4-456F-85D0-87F229B26D72}"/>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DA90E7D2-1BBC-4826-BAA4-73EDB0DBAA08}"/>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CEE22EC7-917A-4E54-82EE-2C6E60C0C304}"/>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4359FDB-852D-46CB-8845-1418F104AA96}"/>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698F95C7-0DC6-4C11-8ED0-5D711B03B718}"/>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4DF16528-EB49-4BD0-941B-5A5E4040F34C}"/>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E02E19CC-66B6-4E3D-B507-7A439771218F}"/>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2F028380-E07E-4FC4-BE09-8751DED958A3}"/>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3455571B-69A6-41A5-88CF-0511936F7C07}"/>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3,500
3,471
460.58
5,517,592
5,405,971
78,021
3,076,886
3,377,993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21FB9D3E-3995-4C77-86F1-54B0829DB4A6}"/>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D4FFF396-C9A0-4E63-B576-460CDCB45BA9}"/>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62A051D9-C98B-4C95-B33B-E23E779C16DD}"/>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F569DB41-D1DC-4EE9-852F-49ABD3BCD128}"/>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B1760E0B-AA37-42CF-B780-C9E3B9141218}"/>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FC5CF554-2768-40D8-8EDF-0F9CDC5387EA}"/>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F8F0C557-CE53-41C9-9256-433AB411EAE6}"/>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7B135494-49FC-40D8-B289-3EE8F59E5009}"/>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7AFFD0E8-BE3E-486C-A311-E99B1837930A}"/>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46BE0EF8-D925-4C35-84C8-607BA338EA5A}"/>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C2BEFFB2-E001-4A99-9140-7AEDE04F9665}"/>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7116E8B0-2CA0-4FC4-B8E0-07A30206AB52}"/>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93653C52-9623-4AF3-9CB4-72ED2C7C3C64}"/>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7A29D0F1-3669-41A4-99E2-572FE5B46B1A}"/>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60A67DCD-7C1D-4CD8-8DEC-D22F84C0AC2C}"/>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D638CE8A-1BB4-4F07-8122-8869AFE59CF2}"/>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FC05294D-571E-4834-934E-DCE7E52AAA1B}"/>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BC23FA97-7CE1-4B56-BF00-32B0AC742DEC}"/>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2D6BF9CB-C806-46E0-B32E-A754F1495172}"/>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50BA6CCA-3143-4A0F-9C84-3615C5B3AA9A}"/>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C6E12F58-21F4-4B91-85D6-664D587FC5DE}"/>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EEC4626C-2C6B-4026-920B-A9824FBB23D4}"/>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FD91A9EA-526E-4C7C-99EE-9F74E679ED49}"/>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FC3B79E3-3E20-4247-9F92-5DA7E71410A8}"/>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62BD468A-3028-4053-BB89-D71AA40D759F}"/>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5496AAE1-D33F-4A6A-B12B-BAB8674810E9}"/>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65944F02-86B3-4728-B809-55DB50AA0878}"/>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FD63400B-03E8-44B3-80F6-F8BB91AD22EE}"/>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D85FB3A4-58E4-453B-A8F4-31CA2EAF42EB}"/>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B61A371B-6FB4-45A3-B347-BCB1E95B2E95}"/>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D61A7BBC-D98C-43E6-AA44-1F5B9A9EECD4}"/>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A68D57F3-ADBB-4268-8FF5-B5D774567CC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ラスパイレス指数の抑制、行財政改革による退職者不補充、手当の大幅削減（管理職手当、特殊勤務手当）により類似団体と比較し低い水準を保っている。今後も現行水準を基本とした定員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FDCFE47-EE43-4E4F-9EA7-44B17FF1ADF7}"/>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509C66CC-4A1F-46C7-AA57-75CF3C81A5B1}"/>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65EEA812-F26F-4EF9-A0FA-E8847220AAF2}"/>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4FAE12B4-6CB8-4C96-83FC-A4E41737C9BE}"/>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A637BC68-D1DA-40C0-B5E9-B1727931E57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3C3F6985-19EF-4850-B528-127D358B8FAD}"/>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7FDC650-27B4-4BA3-BE6E-090AAEAE7469}"/>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54B341BB-FCBB-4D90-9267-3E1798E95FA9}"/>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2AB3C8C3-9E70-4E46-BD92-2C5EF4CE7EB7}"/>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6700CF98-236D-404A-A0BD-29E2A07FB118}"/>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A1D3D4F8-F64A-4B4C-8BB6-2E64B240F2B3}"/>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4AA66508-3975-489D-9B76-C6B8B9C63314}"/>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ED0B1800-6BC7-4FF7-B776-7DF53A52B0E2}"/>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C70A8EC6-9154-45E9-9ACC-85CD5EE67AB7}"/>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BA670688-E093-49F7-BEE8-3451A3F262D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48188A60-57EC-4E83-9C87-F25BB799A581}"/>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986527D-AC51-4486-B062-DCBC4CFE3E74}"/>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68F20260-3F74-4E84-ABC1-CC880C46F436}"/>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55B82375-0CD6-435D-B172-8CB4ABC660C6}"/>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36</xdr:row>
      <xdr:rowOff>94996</xdr:rowOff>
    </xdr:to>
    <xdr:cxnSp macro="">
      <xdr:nvCxnSpPr>
        <xdr:cNvPr id="64" name="直線コネクタ 63">
          <a:extLst>
            <a:ext uri="{FF2B5EF4-FFF2-40B4-BE49-F238E27FC236}">
              <a16:creationId xmlns:a16="http://schemas.microsoft.com/office/drawing/2014/main" id="{D69A0830-EBA6-42BC-814E-E0B6958A9AF0}"/>
            </a:ext>
          </a:extLst>
        </xdr:cNvPr>
        <xdr:cNvCxnSpPr/>
      </xdr:nvCxnSpPr>
      <xdr:spPr>
        <a:xfrm>
          <a:off x="3987800" y="6267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28358735-A89D-43B3-937E-9ABCAC314E22}"/>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A9B31EDC-BA05-4AF1-B5B1-C267B4B260D3}"/>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36</xdr:row>
      <xdr:rowOff>136144</xdr:rowOff>
    </xdr:to>
    <xdr:cxnSp macro="">
      <xdr:nvCxnSpPr>
        <xdr:cNvPr id="67" name="直線コネクタ 66">
          <a:extLst>
            <a:ext uri="{FF2B5EF4-FFF2-40B4-BE49-F238E27FC236}">
              <a16:creationId xmlns:a16="http://schemas.microsoft.com/office/drawing/2014/main" id="{DF7F2017-6A36-4F76-8E57-FE9128530E62}"/>
            </a:ext>
          </a:extLst>
        </xdr:cNvPr>
        <xdr:cNvCxnSpPr/>
      </xdr:nvCxnSpPr>
      <xdr:spPr>
        <a:xfrm flipV="1">
          <a:off x="3098800" y="6267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ECE689B3-9719-460F-89BB-1B147E745996}"/>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2342D191-1C7F-4EF7-B14E-B78A47921531}"/>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143002</xdr:rowOff>
    </xdr:from>
    <xdr:to>
      <xdr:col>15</xdr:col>
      <xdr:colOff>98425</xdr:colOff>
      <xdr:row>36</xdr:row>
      <xdr:rowOff>136144</xdr:rowOff>
    </xdr:to>
    <xdr:cxnSp macro="">
      <xdr:nvCxnSpPr>
        <xdr:cNvPr id="70" name="直線コネクタ 69">
          <a:extLst>
            <a:ext uri="{FF2B5EF4-FFF2-40B4-BE49-F238E27FC236}">
              <a16:creationId xmlns:a16="http://schemas.microsoft.com/office/drawing/2014/main" id="{C7C67E4E-AAA9-4551-8075-DB32DC9B8665}"/>
            </a:ext>
          </a:extLst>
        </xdr:cNvPr>
        <xdr:cNvCxnSpPr/>
      </xdr:nvCxnSpPr>
      <xdr:spPr>
        <a:xfrm>
          <a:off x="2209800" y="61437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AA44ACED-584C-445D-BD0B-515A24EB76F2}"/>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B5896334-5EFA-49C0-881F-8A7209FEDED3}"/>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78994</xdr:rowOff>
    </xdr:from>
    <xdr:to>
      <xdr:col>11</xdr:col>
      <xdr:colOff>9525</xdr:colOff>
      <xdr:row>35</xdr:row>
      <xdr:rowOff>143002</xdr:rowOff>
    </xdr:to>
    <xdr:cxnSp macro="">
      <xdr:nvCxnSpPr>
        <xdr:cNvPr id="73" name="直線コネクタ 72">
          <a:extLst>
            <a:ext uri="{FF2B5EF4-FFF2-40B4-BE49-F238E27FC236}">
              <a16:creationId xmlns:a16="http://schemas.microsoft.com/office/drawing/2014/main" id="{62258CC6-90A3-4345-951F-A69F89378B6B}"/>
            </a:ext>
          </a:extLst>
        </xdr:cNvPr>
        <xdr:cNvCxnSpPr/>
      </xdr:nvCxnSpPr>
      <xdr:spPr>
        <a:xfrm>
          <a:off x="1320800" y="60797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BDEB21F8-CE43-4352-BEBC-EE0711E6B83B}"/>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67369F82-868C-4695-8141-4C9D38496569}"/>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899CF9CE-DEB1-47CB-A50C-310B5462E363}"/>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9C0AFCD3-C55F-4B3C-A75F-66573F59AAE7}"/>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D204E1F9-2AB3-4CEB-91E9-17DBCBCE3E3C}"/>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BBC8A494-0203-4180-838B-AB2B479784BB}"/>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760F3EB0-D004-423D-88D3-1EF318B99D29}"/>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B7B9D961-94FD-4BBD-913A-E609D8D2012E}"/>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4FF8352E-84EB-4166-8991-1FD91CAED4A6}"/>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a:extLst>
            <a:ext uri="{FF2B5EF4-FFF2-40B4-BE49-F238E27FC236}">
              <a16:creationId xmlns:a16="http://schemas.microsoft.com/office/drawing/2014/main" id="{FBEBE9B2-B500-4C64-BD83-C828A2D1FB1C}"/>
            </a:ext>
          </a:extLst>
        </xdr:cNvPr>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a:extLst>
            <a:ext uri="{FF2B5EF4-FFF2-40B4-BE49-F238E27FC236}">
              <a16:creationId xmlns:a16="http://schemas.microsoft.com/office/drawing/2014/main" id="{F0960615-D658-4C0F-BA46-339DCA41A011}"/>
            </a:ext>
          </a:extLst>
        </xdr:cNvPr>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a:extLst>
            <a:ext uri="{FF2B5EF4-FFF2-40B4-BE49-F238E27FC236}">
              <a16:creationId xmlns:a16="http://schemas.microsoft.com/office/drawing/2014/main" id="{B9EF0ECF-56BA-4E0E-AFA9-52E79FE437AD}"/>
            </a:ext>
          </a:extLst>
        </xdr:cNvPr>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a:extLst>
            <a:ext uri="{FF2B5EF4-FFF2-40B4-BE49-F238E27FC236}">
              <a16:creationId xmlns:a16="http://schemas.microsoft.com/office/drawing/2014/main" id="{63C778F2-3660-45A5-A610-DCAC0DFF965D}"/>
            </a:ext>
          </a:extLst>
        </xdr:cNvPr>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85344</xdr:rowOff>
    </xdr:from>
    <xdr:to>
      <xdr:col>15</xdr:col>
      <xdr:colOff>149225</xdr:colOff>
      <xdr:row>37</xdr:row>
      <xdr:rowOff>15494</xdr:rowOff>
    </xdr:to>
    <xdr:sp macro="" textlink="">
      <xdr:nvSpPr>
        <xdr:cNvPr id="87" name="楕円 86">
          <a:extLst>
            <a:ext uri="{FF2B5EF4-FFF2-40B4-BE49-F238E27FC236}">
              <a16:creationId xmlns:a16="http://schemas.microsoft.com/office/drawing/2014/main" id="{D0FD2581-7972-4AA9-AC55-EDC9393973F3}"/>
            </a:ext>
          </a:extLst>
        </xdr:cNvPr>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88" name="テキスト ボックス 87">
          <a:extLst>
            <a:ext uri="{FF2B5EF4-FFF2-40B4-BE49-F238E27FC236}">
              <a16:creationId xmlns:a16="http://schemas.microsoft.com/office/drawing/2014/main" id="{A6BD48A4-2257-4B95-9E5E-DE2A963526C1}"/>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92202</xdr:rowOff>
    </xdr:from>
    <xdr:to>
      <xdr:col>11</xdr:col>
      <xdr:colOff>60325</xdr:colOff>
      <xdr:row>36</xdr:row>
      <xdr:rowOff>22352</xdr:rowOff>
    </xdr:to>
    <xdr:sp macro="" textlink="">
      <xdr:nvSpPr>
        <xdr:cNvPr id="89" name="楕円 88">
          <a:extLst>
            <a:ext uri="{FF2B5EF4-FFF2-40B4-BE49-F238E27FC236}">
              <a16:creationId xmlns:a16="http://schemas.microsoft.com/office/drawing/2014/main" id="{EB95AA1D-6560-4E1F-B55F-9ADE479F58A9}"/>
            </a:ext>
          </a:extLst>
        </xdr:cNvPr>
        <xdr:cNvSpPr/>
      </xdr:nvSpPr>
      <xdr:spPr>
        <a:xfrm>
          <a:off x="2159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32529</xdr:rowOff>
    </xdr:from>
    <xdr:ext cx="762000" cy="259045"/>
    <xdr:sp macro="" textlink="">
      <xdr:nvSpPr>
        <xdr:cNvPr id="90" name="テキスト ボックス 89">
          <a:extLst>
            <a:ext uri="{FF2B5EF4-FFF2-40B4-BE49-F238E27FC236}">
              <a16:creationId xmlns:a16="http://schemas.microsoft.com/office/drawing/2014/main" id="{9FF4B257-CA58-438C-BE01-FFB489864662}"/>
            </a:ext>
          </a:extLst>
        </xdr:cNvPr>
        <xdr:cNvSpPr txBox="1"/>
      </xdr:nvSpPr>
      <xdr:spPr>
        <a:xfrm>
          <a:off x="1828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28194</xdr:rowOff>
    </xdr:from>
    <xdr:to>
      <xdr:col>6</xdr:col>
      <xdr:colOff>171450</xdr:colOff>
      <xdr:row>35</xdr:row>
      <xdr:rowOff>129794</xdr:rowOff>
    </xdr:to>
    <xdr:sp macro="" textlink="">
      <xdr:nvSpPr>
        <xdr:cNvPr id="91" name="楕円 90">
          <a:extLst>
            <a:ext uri="{FF2B5EF4-FFF2-40B4-BE49-F238E27FC236}">
              <a16:creationId xmlns:a16="http://schemas.microsoft.com/office/drawing/2014/main" id="{DB3F8CF7-025D-4ECA-A5CF-669AF2CC0E65}"/>
            </a:ext>
          </a:extLst>
        </xdr:cNvPr>
        <xdr:cNvSpPr/>
      </xdr:nvSpPr>
      <xdr:spPr>
        <a:xfrm>
          <a:off x="1270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139971</xdr:rowOff>
    </xdr:from>
    <xdr:ext cx="762000" cy="259045"/>
    <xdr:sp macro="" textlink="">
      <xdr:nvSpPr>
        <xdr:cNvPr id="92" name="テキスト ボックス 91">
          <a:extLst>
            <a:ext uri="{FF2B5EF4-FFF2-40B4-BE49-F238E27FC236}">
              <a16:creationId xmlns:a16="http://schemas.microsoft.com/office/drawing/2014/main" id="{1289BE74-A760-4085-9264-43985E3299AC}"/>
            </a:ext>
          </a:extLst>
        </xdr:cNvPr>
        <xdr:cNvSpPr txBox="1"/>
      </xdr:nvSpPr>
      <xdr:spPr>
        <a:xfrm>
          <a:off x="939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6B447A54-14E0-4936-947D-128E8B305814}"/>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B8330C70-ECAD-4E32-AE3D-44F2EBB1A04F}"/>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9FC830A7-5550-4063-9CD7-38044C6459F2}"/>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CB2FF975-8A3B-4EE6-B807-A4EC00F3168C}"/>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ED502021-9D5E-4DDC-921B-ED0FE19E5683}"/>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71B24901-0A14-4D62-84B7-3C811C317F0C}"/>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26A51C8E-E033-46B2-85F3-C052251C54EE}"/>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6A9E2D21-9FAF-4108-B059-BD757ADB56A4}"/>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A645BDE0-2892-4F98-9362-47423E9D9227}"/>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D02FF70B-FBAD-47C2-8737-0C763F49E7AF}"/>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61B876D3-107E-4B60-BA64-0AFB8FAD97FA}"/>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原油価格・物価高騰等の影響により、昨年度と比べて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ポイント増加しており、類似団体平均と同程度の数値で推移している。引き続き町民サービスの低下に繋がらない分野の経費圧縮を図る。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A9CB97A8-29BA-41F8-A27F-61A8F975E238}"/>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F7B72F01-F673-4CC2-9EBF-D5F6C5F3665F}"/>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69492EC9-4B30-475B-8D16-A000127C3857}"/>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4F23989-94E5-44AA-814A-25CC5DD78FAA}"/>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5AF7B379-4185-4AA5-843E-44AF95CA07F3}"/>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1462194B-BFEC-4C6A-AA76-005AADE0898C}"/>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8D77FDBF-5078-4BAC-B39F-78AE4E2A1B62}"/>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A2BAEB74-E708-485E-B343-96D54EC36BAB}"/>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DC3982DA-5041-4664-97F6-57125B3855DE}"/>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2CFBF94C-8B12-44D3-8F88-CFAB43CE4624}"/>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83531D8F-2007-4222-9E8B-7ED0BE73AE89}"/>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2D9DA8EC-45FF-4AF2-AD2E-6566046DA30F}"/>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9572DE9C-63CE-43D0-88B5-16364669BB26}"/>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D9000183-C5AC-4814-BDD0-380FDF1867E2}"/>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615C6F19-5B8B-4FC3-9500-924D48FFC874}"/>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2743684C-EBDA-49BF-B1DA-15B35EB6EA81}"/>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DEC20925-7365-4DB1-89A8-47EE92BE3897}"/>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403B27E7-F1BF-4A02-8115-A49BA73ACED4}"/>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51562</xdr:rowOff>
    </xdr:to>
    <xdr:cxnSp macro="">
      <xdr:nvCxnSpPr>
        <xdr:cNvPr id="122" name="直線コネクタ 121">
          <a:extLst>
            <a:ext uri="{FF2B5EF4-FFF2-40B4-BE49-F238E27FC236}">
              <a16:creationId xmlns:a16="http://schemas.microsoft.com/office/drawing/2014/main" id="{51849E7B-F2A7-4985-8BAD-B9D34E8D9EBB}"/>
            </a:ext>
          </a:extLst>
        </xdr:cNvPr>
        <xdr:cNvCxnSpPr/>
      </xdr:nvCxnSpPr>
      <xdr:spPr>
        <a:xfrm>
          <a:off x="15671800" y="289306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1EFE9974-603E-468F-9CAC-0E0D1625C29F}"/>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52210999-D134-43A2-AA4E-A62641F03C2F}"/>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1270</xdr:rowOff>
    </xdr:to>
    <xdr:cxnSp macro="">
      <xdr:nvCxnSpPr>
        <xdr:cNvPr id="125" name="直線コネクタ 124">
          <a:extLst>
            <a:ext uri="{FF2B5EF4-FFF2-40B4-BE49-F238E27FC236}">
              <a16:creationId xmlns:a16="http://schemas.microsoft.com/office/drawing/2014/main" id="{28BF2969-09E1-48B2-9B5A-5B0EF867CE96}"/>
            </a:ext>
          </a:extLst>
        </xdr:cNvPr>
        <xdr:cNvCxnSpPr/>
      </xdr:nvCxnSpPr>
      <xdr:spPr>
        <a:xfrm flipV="1">
          <a:off x="14782800" y="2893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3F3161D-11BD-4614-872B-1B016A76E33D}"/>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EE1502D4-68D3-496F-BC98-FE887F0BE4DC}"/>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18</xdr:row>
      <xdr:rowOff>3556</xdr:rowOff>
    </xdr:to>
    <xdr:cxnSp macro="">
      <xdr:nvCxnSpPr>
        <xdr:cNvPr id="128" name="直線コネクタ 127">
          <a:extLst>
            <a:ext uri="{FF2B5EF4-FFF2-40B4-BE49-F238E27FC236}">
              <a16:creationId xmlns:a16="http://schemas.microsoft.com/office/drawing/2014/main" id="{6138C75B-2AE5-4CBE-B354-C475C57B0355}"/>
            </a:ext>
          </a:extLst>
        </xdr:cNvPr>
        <xdr:cNvCxnSpPr/>
      </xdr:nvCxnSpPr>
      <xdr:spPr>
        <a:xfrm flipV="1">
          <a:off x="13893800" y="291592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7AB3CBE7-0D3D-44F0-A82E-5E724157FF45}"/>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543BA87E-6267-4109-972A-AE24C9A7ECA7}"/>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129286</xdr:rowOff>
    </xdr:from>
    <xdr:to>
      <xdr:col>69</xdr:col>
      <xdr:colOff>92075</xdr:colOff>
      <xdr:row>18</xdr:row>
      <xdr:rowOff>3556</xdr:rowOff>
    </xdr:to>
    <xdr:cxnSp macro="">
      <xdr:nvCxnSpPr>
        <xdr:cNvPr id="131" name="直線コネクタ 130">
          <a:extLst>
            <a:ext uri="{FF2B5EF4-FFF2-40B4-BE49-F238E27FC236}">
              <a16:creationId xmlns:a16="http://schemas.microsoft.com/office/drawing/2014/main" id="{5CAA5BE6-FA0A-49CC-9BEF-C8311D0372FB}"/>
            </a:ext>
          </a:extLst>
        </xdr:cNvPr>
        <xdr:cNvCxnSpPr/>
      </xdr:nvCxnSpPr>
      <xdr:spPr>
        <a:xfrm>
          <a:off x="13004800" y="30439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C732EE43-843F-47E2-957B-1894B2472707}"/>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855C608A-AFC8-44CB-AEC9-74C425E1108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B17AFDCD-0D6E-48ED-9FF3-61C8D2C0369E}"/>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53434E7D-9DC3-4A62-B544-2FC357294887}"/>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48EEEFF4-CC60-4485-9E7D-7942EDC011D8}"/>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237E240E-B19E-416A-B4F0-FF152FDBA548}"/>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82A4DE33-72B5-45AE-9A08-A9539B9DB2FB}"/>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760F908D-220A-43DB-9475-197977B8E4D8}"/>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75EE6887-DF8C-4254-B20A-1AAD1B816D78}"/>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1" name="楕円 140">
          <a:extLst>
            <a:ext uri="{FF2B5EF4-FFF2-40B4-BE49-F238E27FC236}">
              <a16:creationId xmlns:a16="http://schemas.microsoft.com/office/drawing/2014/main" id="{6DD86661-1C6C-41C8-A451-83B5B2DA3A36}"/>
            </a:ext>
          </a:extLst>
        </xdr:cNvPr>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17289</xdr:rowOff>
    </xdr:from>
    <xdr:ext cx="762000" cy="259045"/>
    <xdr:sp macro="" textlink="">
      <xdr:nvSpPr>
        <xdr:cNvPr id="142" name="物件費該当値テキスト">
          <a:extLst>
            <a:ext uri="{FF2B5EF4-FFF2-40B4-BE49-F238E27FC236}">
              <a16:creationId xmlns:a16="http://schemas.microsoft.com/office/drawing/2014/main" id="{E9672BA5-A338-49CC-BA12-AA654D71B988}"/>
            </a:ext>
          </a:extLst>
        </xdr:cNvPr>
        <xdr:cNvSpPr txBox="1"/>
      </xdr:nvSpPr>
      <xdr:spPr>
        <a:xfrm>
          <a:off x="16598900" y="276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3" name="楕円 142">
          <a:extLst>
            <a:ext uri="{FF2B5EF4-FFF2-40B4-BE49-F238E27FC236}">
              <a16:creationId xmlns:a16="http://schemas.microsoft.com/office/drawing/2014/main" id="{1635D6A6-E2D2-4F13-B9FB-6C82F0827514}"/>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4" name="テキスト ボックス 143">
          <a:extLst>
            <a:ext uri="{FF2B5EF4-FFF2-40B4-BE49-F238E27FC236}">
              <a16:creationId xmlns:a16="http://schemas.microsoft.com/office/drawing/2014/main" id="{A7105251-C927-4A13-8B74-5AE4378521B7}"/>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5" name="楕円 144">
          <a:extLst>
            <a:ext uri="{FF2B5EF4-FFF2-40B4-BE49-F238E27FC236}">
              <a16:creationId xmlns:a16="http://schemas.microsoft.com/office/drawing/2014/main" id="{F64B0681-74A9-4F3C-A180-3B46CDF29F94}"/>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46" name="テキスト ボックス 145">
          <a:extLst>
            <a:ext uri="{FF2B5EF4-FFF2-40B4-BE49-F238E27FC236}">
              <a16:creationId xmlns:a16="http://schemas.microsoft.com/office/drawing/2014/main" id="{638437BC-7207-4CCB-83AB-BDA685A29031}"/>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124206</xdr:rowOff>
    </xdr:from>
    <xdr:to>
      <xdr:col>69</xdr:col>
      <xdr:colOff>142875</xdr:colOff>
      <xdr:row>18</xdr:row>
      <xdr:rowOff>54356</xdr:rowOff>
    </xdr:to>
    <xdr:sp macro="" textlink="">
      <xdr:nvSpPr>
        <xdr:cNvPr id="147" name="楕円 146">
          <a:extLst>
            <a:ext uri="{FF2B5EF4-FFF2-40B4-BE49-F238E27FC236}">
              <a16:creationId xmlns:a16="http://schemas.microsoft.com/office/drawing/2014/main" id="{E19188C9-6C87-4EA3-BCE2-D1E8EBE795BC}"/>
            </a:ext>
          </a:extLst>
        </xdr:cNvPr>
        <xdr:cNvSpPr/>
      </xdr:nvSpPr>
      <xdr:spPr>
        <a:xfrm>
          <a:off x="13843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39133</xdr:rowOff>
    </xdr:from>
    <xdr:ext cx="762000" cy="259045"/>
    <xdr:sp macro="" textlink="">
      <xdr:nvSpPr>
        <xdr:cNvPr id="148" name="テキスト ボックス 147">
          <a:extLst>
            <a:ext uri="{FF2B5EF4-FFF2-40B4-BE49-F238E27FC236}">
              <a16:creationId xmlns:a16="http://schemas.microsoft.com/office/drawing/2014/main" id="{28F543AE-ABCB-4E3C-9802-3CF12B2EFA3B}"/>
            </a:ext>
          </a:extLst>
        </xdr:cNvPr>
        <xdr:cNvSpPr txBox="1"/>
      </xdr:nvSpPr>
      <xdr:spPr>
        <a:xfrm>
          <a:off x="13512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78486</xdr:rowOff>
    </xdr:from>
    <xdr:to>
      <xdr:col>65</xdr:col>
      <xdr:colOff>53975</xdr:colOff>
      <xdr:row>18</xdr:row>
      <xdr:rowOff>8636</xdr:rowOff>
    </xdr:to>
    <xdr:sp macro="" textlink="">
      <xdr:nvSpPr>
        <xdr:cNvPr id="149" name="楕円 148">
          <a:extLst>
            <a:ext uri="{FF2B5EF4-FFF2-40B4-BE49-F238E27FC236}">
              <a16:creationId xmlns:a16="http://schemas.microsoft.com/office/drawing/2014/main" id="{0BDA5949-F28A-4A16-9013-E594FE37E29B}"/>
            </a:ext>
          </a:extLst>
        </xdr:cNvPr>
        <xdr:cNvSpPr/>
      </xdr:nvSpPr>
      <xdr:spPr>
        <a:xfrm>
          <a:off x="12954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164863</xdr:rowOff>
    </xdr:from>
    <xdr:ext cx="762000" cy="259045"/>
    <xdr:sp macro="" textlink="">
      <xdr:nvSpPr>
        <xdr:cNvPr id="150" name="テキスト ボックス 149">
          <a:extLst>
            <a:ext uri="{FF2B5EF4-FFF2-40B4-BE49-F238E27FC236}">
              <a16:creationId xmlns:a16="http://schemas.microsoft.com/office/drawing/2014/main" id="{00664531-9DFB-4042-9A5A-7F20D2DB7AF1}"/>
            </a:ext>
          </a:extLst>
        </xdr:cNvPr>
        <xdr:cNvSpPr txBox="1"/>
      </xdr:nvSpPr>
      <xdr:spPr>
        <a:xfrm>
          <a:off x="12623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72186E7C-3265-4F33-858B-0566A8C04571}"/>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3C4B82A1-A2CC-4A33-8E9C-5FA92AA90BCD}"/>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8B927A-FC05-4A04-8125-07BB6102B8AF}"/>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996D064D-CE8D-421C-93E2-398F63897869}"/>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2D9B3F05-B3FD-48AD-AA2E-359C139B2572}"/>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71235676-6F7C-4889-9E4D-B8F1CB2C1251}"/>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D8FBE1A6-BAE2-41BE-BF57-D0E92FB888A6}"/>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4BEFC73F-84B4-460F-B730-945AB28A6FF6}"/>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EAA08F92-6598-4B1B-A351-6455675D7B74}"/>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17DA117E-B170-4F21-ACD7-A3974079AD16}"/>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7BC2D387-6851-4546-8622-25CEF5BA937F}"/>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当町で認定された障害者自立支援の対象者が多いため、その給付費が類似団体より高い指数の要因である。法定のサービス給付であり改善の余地はないが、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が国・道の負担であり、町負担については交付税措置されることから実質の負担は少ない。</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E53D3945-17B7-4073-B01B-2B5A9EF707F6}"/>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FE91DA4A-1D7D-41E8-9B0E-59B4FD378693}"/>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3DFB1B6E-2F27-45F2-B6E2-B3F1B8EEA273}"/>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B341CDC4-3D3E-4832-8F20-1E74941EBBCE}"/>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5308D598-486B-4F63-A268-E786608E5C25}"/>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EFFCAF5B-86C8-4AFA-B910-9F27974F0858}"/>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76CD26E5-B438-47FF-8596-CBDAB0C2672A}"/>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6BA7433C-D0B8-4A9E-A185-A3AB8C470CDD}"/>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4C27C7CA-3A7E-471A-B319-DBD0E68E93B8}"/>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EC3FC8F-D7A4-4626-84FC-5D43345A9983}"/>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EDAEB5D3-814F-4A67-868D-1CDCC74A484B}"/>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429B7C9C-E42C-407A-991F-73C4B890A525}"/>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40DF632D-0658-4293-94AE-CC02464F225C}"/>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7A869DB1-C2E1-4097-92D3-081ACB746C4F}"/>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73A1C114-C61D-4CEF-A7C5-BF0CED7EF72D}"/>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EEC3B644-F5F2-473B-BC17-4E2432260DCB}"/>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8EF84441-64E2-40C9-A286-05E58259A417}"/>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CCB56E01-E977-498C-AF48-03AA7F65F64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FC52EA17-B785-4ACD-AEF3-CB04A7BBD4F8}"/>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7A8A4A45-FAC7-404E-9C4A-F78D94ABB481}"/>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E13A3E9F-47F6-457A-A68F-C0286F91CA8E}"/>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A352D990-D9DC-4414-8908-03EEA57F50D1}"/>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102507</xdr:rowOff>
    </xdr:to>
    <xdr:cxnSp macro="">
      <xdr:nvCxnSpPr>
        <xdr:cNvPr id="184" name="直線コネクタ 183">
          <a:extLst>
            <a:ext uri="{FF2B5EF4-FFF2-40B4-BE49-F238E27FC236}">
              <a16:creationId xmlns:a16="http://schemas.microsoft.com/office/drawing/2014/main" id="{B2084DAC-D3A5-4820-852F-10E2DE193DCA}"/>
            </a:ext>
          </a:extLst>
        </xdr:cNvPr>
        <xdr:cNvCxnSpPr/>
      </xdr:nvCxnSpPr>
      <xdr:spPr>
        <a:xfrm flipV="1">
          <a:off x="3987800" y="95159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6D9CA539-D638-4585-821A-8E92A44AD209}"/>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3D0BF9BB-7F72-45E9-987D-99AE2C77E633}"/>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D27989A9-E08F-4A04-B822-90F760FFDC80}"/>
            </a:ext>
          </a:extLst>
        </xdr:cNvPr>
        <xdr:cNvCxnSpPr/>
      </xdr:nvCxnSpPr>
      <xdr:spPr>
        <a:xfrm flipV="1">
          <a:off x="3098800" y="95322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CFE04C1E-B6FF-47C7-982F-CDB7FE0FEC1E}"/>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4320AAC1-A450-47C3-ACE2-805613D8B128}"/>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110672</xdr:rowOff>
    </xdr:to>
    <xdr:cxnSp macro="">
      <xdr:nvCxnSpPr>
        <xdr:cNvPr id="190" name="直線コネクタ 189">
          <a:extLst>
            <a:ext uri="{FF2B5EF4-FFF2-40B4-BE49-F238E27FC236}">
              <a16:creationId xmlns:a16="http://schemas.microsoft.com/office/drawing/2014/main" id="{D4D3B653-0859-4B5D-92DA-7C55C5DC4C04}"/>
            </a:ext>
          </a:extLst>
        </xdr:cNvPr>
        <xdr:cNvCxnSpPr/>
      </xdr:nvCxnSpPr>
      <xdr:spPr>
        <a:xfrm flipV="1">
          <a:off x="2209800" y="9613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BDA60207-4068-4F2C-9154-C3752009D616}"/>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AE823157-7C19-4BE8-BBF2-2602650674A6}"/>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57</xdr:row>
      <xdr:rowOff>4535</xdr:rowOff>
    </xdr:to>
    <xdr:cxnSp macro="">
      <xdr:nvCxnSpPr>
        <xdr:cNvPr id="193" name="直線コネクタ 192">
          <a:extLst>
            <a:ext uri="{FF2B5EF4-FFF2-40B4-BE49-F238E27FC236}">
              <a16:creationId xmlns:a16="http://schemas.microsoft.com/office/drawing/2014/main" id="{BD5BF6D4-B9DF-4E48-B4D6-75C250D0A3E4}"/>
            </a:ext>
          </a:extLst>
        </xdr:cNvPr>
        <xdr:cNvCxnSpPr/>
      </xdr:nvCxnSpPr>
      <xdr:spPr>
        <a:xfrm flipV="1">
          <a:off x="1320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F8A840-86CB-49DB-9BCA-2A7AB06C070C}"/>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a:extLst>
            <a:ext uri="{FF2B5EF4-FFF2-40B4-BE49-F238E27FC236}">
              <a16:creationId xmlns:a16="http://schemas.microsoft.com/office/drawing/2014/main" id="{4DB297C6-8AB6-4BAF-81F3-B4E9A41E2DF6}"/>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D416D031-20F8-4014-9FA4-CF737F8B5577}"/>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E9F12C7A-0430-47AD-B8DF-DE2716C849C5}"/>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4AF5B918-B418-4B68-918C-FFB58A53FF6A}"/>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D9BCE500-B098-4FE5-8DEA-76562C6D6651}"/>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AA9C1FC2-BF63-48A0-9BCF-45A25ABC73BE}"/>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E39AF212-3650-4A52-B2AA-7A32B2B2FF01}"/>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8D306A66-D8CD-47CD-B22E-43402EB0DDB5}"/>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3" name="楕円 202">
          <a:extLst>
            <a:ext uri="{FF2B5EF4-FFF2-40B4-BE49-F238E27FC236}">
              <a16:creationId xmlns:a16="http://schemas.microsoft.com/office/drawing/2014/main" id="{428220A8-C50F-4AED-9DC4-DF1025416726}"/>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7455</xdr:rowOff>
    </xdr:from>
    <xdr:ext cx="762000" cy="259045"/>
    <xdr:sp macro="" textlink="">
      <xdr:nvSpPr>
        <xdr:cNvPr id="204" name="扶助費該当値テキスト">
          <a:extLst>
            <a:ext uri="{FF2B5EF4-FFF2-40B4-BE49-F238E27FC236}">
              <a16:creationId xmlns:a16="http://schemas.microsoft.com/office/drawing/2014/main" id="{C18D490F-1D3B-492E-BC81-871C79F9006F}"/>
            </a:ext>
          </a:extLst>
        </xdr:cNvPr>
        <xdr:cNvSpPr txBox="1"/>
      </xdr:nvSpPr>
      <xdr:spPr>
        <a:xfrm>
          <a:off x="49149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05" name="楕円 204">
          <a:extLst>
            <a:ext uri="{FF2B5EF4-FFF2-40B4-BE49-F238E27FC236}">
              <a16:creationId xmlns:a16="http://schemas.microsoft.com/office/drawing/2014/main" id="{5812C0EF-375E-4913-BB33-D7E94807AFF1}"/>
            </a:ext>
          </a:extLst>
        </xdr:cNvPr>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206" name="テキスト ボックス 205">
          <a:extLst>
            <a:ext uri="{FF2B5EF4-FFF2-40B4-BE49-F238E27FC236}">
              <a16:creationId xmlns:a16="http://schemas.microsoft.com/office/drawing/2014/main" id="{2FCB8A02-CDEE-472A-A84C-0F8F6F2DAF34}"/>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a:extLst>
            <a:ext uri="{FF2B5EF4-FFF2-40B4-BE49-F238E27FC236}">
              <a16:creationId xmlns:a16="http://schemas.microsoft.com/office/drawing/2014/main" id="{53A181A2-CA3D-422A-897F-12B04B3773A1}"/>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8" name="テキスト ボックス 207">
          <a:extLst>
            <a:ext uri="{FF2B5EF4-FFF2-40B4-BE49-F238E27FC236}">
              <a16:creationId xmlns:a16="http://schemas.microsoft.com/office/drawing/2014/main" id="{8BA81BCC-DF66-4DFE-BC86-2FB28776B4D8}"/>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09" name="楕円 208">
          <a:extLst>
            <a:ext uri="{FF2B5EF4-FFF2-40B4-BE49-F238E27FC236}">
              <a16:creationId xmlns:a16="http://schemas.microsoft.com/office/drawing/2014/main" id="{F1F8442F-0683-4C69-BE2F-0C2B2CCCD98A}"/>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0" name="テキスト ボックス 209">
          <a:extLst>
            <a:ext uri="{FF2B5EF4-FFF2-40B4-BE49-F238E27FC236}">
              <a16:creationId xmlns:a16="http://schemas.microsoft.com/office/drawing/2014/main" id="{47830C32-5545-4DA6-ADA9-768EFB4BA533}"/>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1" name="楕円 210">
          <a:extLst>
            <a:ext uri="{FF2B5EF4-FFF2-40B4-BE49-F238E27FC236}">
              <a16:creationId xmlns:a16="http://schemas.microsoft.com/office/drawing/2014/main" id="{378CA119-955F-4871-B762-9EE75CC3149C}"/>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2" name="テキスト ボックス 211">
          <a:extLst>
            <a:ext uri="{FF2B5EF4-FFF2-40B4-BE49-F238E27FC236}">
              <a16:creationId xmlns:a16="http://schemas.microsoft.com/office/drawing/2014/main" id="{D688ADD5-9115-41CC-8BB0-6747571DED7E}"/>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B171A555-924B-40C9-9079-CD88D8E81A4C}"/>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A53C0E49-B715-4048-A6C6-2D5B24107D2F}"/>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8897E671-B7D2-409D-A128-8D1FFB3AC66A}"/>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51062D34-7929-47FC-9D49-DE8F626357F1}"/>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92379815-2A65-4EBF-B7B3-8FE33EB5E3E2}"/>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FD10711-0720-4296-A32F-D551EE2C1445}"/>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511B493-38C1-4A4E-836A-2D267A7FD9A8}"/>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154EAC14-1810-4FFE-B060-29A2E0C579DE}"/>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E67A9F7F-241E-403F-B8EE-2C0D93A09181}"/>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3950C621-1774-4F80-8439-883A21C00292}"/>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46C7F51A-7D83-4903-861A-24BC3CA33435}"/>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平均を僅かに上回っているが、本町は面積が広大で豪雪地帯であることから、その年の降雪量が維持補修費（除雪費）の増減に大きく影響している。また、繰出金については、農業集落排水事業の加入戸数が伸びずに不採算による繰出しが必要な状況である。人口減少、高齢化により大幅な加入戸数増加は見込めないが今後料金の値上げ等により不採算の圧縮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A817E464-54A3-4ED6-9770-061C92290BCA}"/>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9C12CC40-B7A3-4A5F-94A2-99CB373F1FE8}"/>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D1135254-9864-4DB6-B1A2-B71100867443}"/>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5184DFFD-5ACD-48B7-8E3B-557BEA3CBCD3}"/>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D5CC16FD-6A4B-42FF-BFA2-F96A7526A032}"/>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F6870414-0E56-42F5-916D-3EA25CD77F57}"/>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A4DCC05B-8390-4855-A163-FA2AA223A9BF}"/>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6E955962-2CFB-409A-BBEA-AFB262B241B1}"/>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104C4FBF-7B68-43C1-B39F-921CC5155169}"/>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343C6AD3-49D2-46C7-862C-5EC33C40C876}"/>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4A77C3C8-99F2-41FD-8F7D-0C5DFEE2685F}"/>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255E796D-5A1F-4CA4-91F8-D5D6D02AA5F6}"/>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1A6A3387-4027-4D0F-90B7-F0092CE95E09}"/>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46EE5347-59A8-4D16-9059-B141198F0D61}"/>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F234E678-EA8D-414A-8325-002AAD1CC15D}"/>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7DE89FE3-0C9D-449A-A72E-A30C10EB8E94}"/>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29845</xdr:rowOff>
    </xdr:from>
    <xdr:to>
      <xdr:col>82</xdr:col>
      <xdr:colOff>107950</xdr:colOff>
      <xdr:row>57</xdr:row>
      <xdr:rowOff>121285</xdr:rowOff>
    </xdr:to>
    <xdr:cxnSp macro="">
      <xdr:nvCxnSpPr>
        <xdr:cNvPr id="240" name="直線コネクタ 239">
          <a:extLst>
            <a:ext uri="{FF2B5EF4-FFF2-40B4-BE49-F238E27FC236}">
              <a16:creationId xmlns:a16="http://schemas.microsoft.com/office/drawing/2014/main" id="{EC27AEE9-4333-47D2-BC72-5A513B5D4575}"/>
            </a:ext>
          </a:extLst>
        </xdr:cNvPr>
        <xdr:cNvCxnSpPr/>
      </xdr:nvCxnSpPr>
      <xdr:spPr>
        <a:xfrm>
          <a:off x="15671800" y="980249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767A6649-CA4D-45EA-9389-C5C9B6C6C999}"/>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8E3F4551-1508-47CA-8432-989821DC8DDC}"/>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29845</xdr:rowOff>
    </xdr:from>
    <xdr:to>
      <xdr:col>78</xdr:col>
      <xdr:colOff>69850</xdr:colOff>
      <xdr:row>57</xdr:row>
      <xdr:rowOff>98425</xdr:rowOff>
    </xdr:to>
    <xdr:cxnSp macro="">
      <xdr:nvCxnSpPr>
        <xdr:cNvPr id="243" name="直線コネクタ 242">
          <a:extLst>
            <a:ext uri="{FF2B5EF4-FFF2-40B4-BE49-F238E27FC236}">
              <a16:creationId xmlns:a16="http://schemas.microsoft.com/office/drawing/2014/main" id="{9208D44B-75BC-4B7D-B9F2-F6D0C3DE4CE3}"/>
            </a:ext>
          </a:extLst>
        </xdr:cNvPr>
        <xdr:cNvCxnSpPr/>
      </xdr:nvCxnSpPr>
      <xdr:spPr>
        <a:xfrm flipV="1">
          <a:off x="14782800" y="98024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5992FFF7-2707-445F-BFCD-1730EBEE1961}"/>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253869BF-570C-4DCE-963E-CEB5E930D8B9}"/>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98425</xdr:rowOff>
    </xdr:from>
    <xdr:to>
      <xdr:col>73</xdr:col>
      <xdr:colOff>180975</xdr:colOff>
      <xdr:row>57</xdr:row>
      <xdr:rowOff>98425</xdr:rowOff>
    </xdr:to>
    <xdr:cxnSp macro="">
      <xdr:nvCxnSpPr>
        <xdr:cNvPr id="246" name="直線コネクタ 245">
          <a:extLst>
            <a:ext uri="{FF2B5EF4-FFF2-40B4-BE49-F238E27FC236}">
              <a16:creationId xmlns:a16="http://schemas.microsoft.com/office/drawing/2014/main" id="{DA7E3193-2167-4899-85C5-8520B2B9E490}"/>
            </a:ext>
          </a:extLst>
        </xdr:cNvPr>
        <xdr:cNvCxnSpPr/>
      </xdr:nvCxnSpPr>
      <xdr:spPr>
        <a:xfrm>
          <a:off x="13893800" y="969962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69EABB71-6B2B-49C5-95E1-72A3F43393F4}"/>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A3979B4F-887D-4F20-A044-A23F92399E21}"/>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98425</xdr:rowOff>
    </xdr:from>
    <xdr:to>
      <xdr:col>69</xdr:col>
      <xdr:colOff>92075</xdr:colOff>
      <xdr:row>57</xdr:row>
      <xdr:rowOff>104140</xdr:rowOff>
    </xdr:to>
    <xdr:cxnSp macro="">
      <xdr:nvCxnSpPr>
        <xdr:cNvPr id="249" name="直線コネクタ 248">
          <a:extLst>
            <a:ext uri="{FF2B5EF4-FFF2-40B4-BE49-F238E27FC236}">
              <a16:creationId xmlns:a16="http://schemas.microsoft.com/office/drawing/2014/main" id="{082CFADD-8166-40CC-90E3-989164F48A06}"/>
            </a:ext>
          </a:extLst>
        </xdr:cNvPr>
        <xdr:cNvCxnSpPr/>
      </xdr:nvCxnSpPr>
      <xdr:spPr>
        <a:xfrm flipV="1">
          <a:off x="13004800" y="969962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DBB3A436-E908-4F7E-8D88-AE0E912C49D2}"/>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D52B151E-41B3-4CF4-A73C-3BBD703C7EC9}"/>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C8E0A507-EE51-49AA-8D31-F2D517C02D9B}"/>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37C62F47-7BDD-4932-B1D0-C45BC76004A1}"/>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A2D00784-12F4-4EB0-84E6-4B55780E8623}"/>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FEBDAAB5-0027-49B8-918F-F771FED25AF6}"/>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A716F604-E40D-43C7-90EB-2B4CBBD400AA}"/>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F5EFBD2B-C56B-4BAC-9A34-8BA121919CE8}"/>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B69F326E-A677-4BB8-84CC-81D1474C6EFB}"/>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59" name="楕円 258">
          <a:extLst>
            <a:ext uri="{FF2B5EF4-FFF2-40B4-BE49-F238E27FC236}">
              <a16:creationId xmlns:a16="http://schemas.microsoft.com/office/drawing/2014/main" id="{4217DC2E-0496-4F00-A582-28C5E23A3F25}"/>
            </a:ext>
          </a:extLst>
        </xdr:cNvPr>
        <xdr:cNvSpPr/>
      </xdr:nvSpPr>
      <xdr:spPr>
        <a:xfrm>
          <a:off x="164592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42562</xdr:rowOff>
    </xdr:from>
    <xdr:ext cx="762000" cy="259045"/>
    <xdr:sp macro="" textlink="">
      <xdr:nvSpPr>
        <xdr:cNvPr id="260" name="その他該当値テキスト">
          <a:extLst>
            <a:ext uri="{FF2B5EF4-FFF2-40B4-BE49-F238E27FC236}">
              <a16:creationId xmlns:a16="http://schemas.microsoft.com/office/drawing/2014/main" id="{0A872A97-68A5-4BF3-9442-62D46BA3C4FD}"/>
            </a:ext>
          </a:extLst>
        </xdr:cNvPr>
        <xdr:cNvSpPr txBox="1"/>
      </xdr:nvSpPr>
      <xdr:spPr>
        <a:xfrm>
          <a:off x="16598900" y="981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150495</xdr:rowOff>
    </xdr:from>
    <xdr:to>
      <xdr:col>78</xdr:col>
      <xdr:colOff>120650</xdr:colOff>
      <xdr:row>57</xdr:row>
      <xdr:rowOff>80645</xdr:rowOff>
    </xdr:to>
    <xdr:sp macro="" textlink="">
      <xdr:nvSpPr>
        <xdr:cNvPr id="261" name="楕円 260">
          <a:extLst>
            <a:ext uri="{FF2B5EF4-FFF2-40B4-BE49-F238E27FC236}">
              <a16:creationId xmlns:a16="http://schemas.microsoft.com/office/drawing/2014/main" id="{23615823-2E34-45D6-B825-FABD21EB470C}"/>
            </a:ext>
          </a:extLst>
        </xdr:cNvPr>
        <xdr:cNvSpPr/>
      </xdr:nvSpPr>
      <xdr:spPr>
        <a:xfrm>
          <a:off x="15621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90822</xdr:rowOff>
    </xdr:from>
    <xdr:ext cx="736600" cy="259045"/>
    <xdr:sp macro="" textlink="">
      <xdr:nvSpPr>
        <xdr:cNvPr id="262" name="テキスト ボックス 261">
          <a:extLst>
            <a:ext uri="{FF2B5EF4-FFF2-40B4-BE49-F238E27FC236}">
              <a16:creationId xmlns:a16="http://schemas.microsoft.com/office/drawing/2014/main" id="{59BD0408-EB48-4306-B285-0C1455B6BC6C}"/>
            </a:ext>
          </a:extLst>
        </xdr:cNvPr>
        <xdr:cNvSpPr txBox="1"/>
      </xdr:nvSpPr>
      <xdr:spPr>
        <a:xfrm>
          <a:off x="15290800" y="952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47625</xdr:rowOff>
    </xdr:from>
    <xdr:to>
      <xdr:col>74</xdr:col>
      <xdr:colOff>31750</xdr:colOff>
      <xdr:row>57</xdr:row>
      <xdr:rowOff>149225</xdr:rowOff>
    </xdr:to>
    <xdr:sp macro="" textlink="">
      <xdr:nvSpPr>
        <xdr:cNvPr id="263" name="楕円 262">
          <a:extLst>
            <a:ext uri="{FF2B5EF4-FFF2-40B4-BE49-F238E27FC236}">
              <a16:creationId xmlns:a16="http://schemas.microsoft.com/office/drawing/2014/main" id="{08020FAC-94BD-470C-8A0A-F09907314B44}"/>
            </a:ext>
          </a:extLst>
        </xdr:cNvPr>
        <xdr:cNvSpPr/>
      </xdr:nvSpPr>
      <xdr:spPr>
        <a:xfrm>
          <a:off x="14732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159402</xdr:rowOff>
    </xdr:from>
    <xdr:ext cx="762000" cy="259045"/>
    <xdr:sp macro="" textlink="">
      <xdr:nvSpPr>
        <xdr:cNvPr id="264" name="テキスト ボックス 263">
          <a:extLst>
            <a:ext uri="{FF2B5EF4-FFF2-40B4-BE49-F238E27FC236}">
              <a16:creationId xmlns:a16="http://schemas.microsoft.com/office/drawing/2014/main" id="{22A37F4A-4C91-47E2-82D7-9A8AD39046CB}"/>
            </a:ext>
          </a:extLst>
        </xdr:cNvPr>
        <xdr:cNvSpPr txBox="1"/>
      </xdr:nvSpPr>
      <xdr:spPr>
        <a:xfrm>
          <a:off x="14401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47625</xdr:rowOff>
    </xdr:from>
    <xdr:to>
      <xdr:col>69</xdr:col>
      <xdr:colOff>142875</xdr:colOff>
      <xdr:row>56</xdr:row>
      <xdr:rowOff>149225</xdr:rowOff>
    </xdr:to>
    <xdr:sp macro="" textlink="">
      <xdr:nvSpPr>
        <xdr:cNvPr id="265" name="楕円 264">
          <a:extLst>
            <a:ext uri="{FF2B5EF4-FFF2-40B4-BE49-F238E27FC236}">
              <a16:creationId xmlns:a16="http://schemas.microsoft.com/office/drawing/2014/main" id="{2687C779-F9AF-4C64-A995-FCF5F8F93C2C}"/>
            </a:ext>
          </a:extLst>
        </xdr:cNvPr>
        <xdr:cNvSpPr/>
      </xdr:nvSpPr>
      <xdr:spPr>
        <a:xfrm>
          <a:off x="13843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159402</xdr:rowOff>
    </xdr:from>
    <xdr:ext cx="762000" cy="259045"/>
    <xdr:sp macro="" textlink="">
      <xdr:nvSpPr>
        <xdr:cNvPr id="266" name="テキスト ボックス 265">
          <a:extLst>
            <a:ext uri="{FF2B5EF4-FFF2-40B4-BE49-F238E27FC236}">
              <a16:creationId xmlns:a16="http://schemas.microsoft.com/office/drawing/2014/main" id="{B1824E0F-5F19-4D1A-B69B-DF941A00620C}"/>
            </a:ext>
          </a:extLst>
        </xdr:cNvPr>
        <xdr:cNvSpPr txBox="1"/>
      </xdr:nvSpPr>
      <xdr:spPr>
        <a:xfrm>
          <a:off x="13512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53340</xdr:rowOff>
    </xdr:from>
    <xdr:to>
      <xdr:col>65</xdr:col>
      <xdr:colOff>53975</xdr:colOff>
      <xdr:row>57</xdr:row>
      <xdr:rowOff>154940</xdr:rowOff>
    </xdr:to>
    <xdr:sp macro="" textlink="">
      <xdr:nvSpPr>
        <xdr:cNvPr id="267" name="楕円 266">
          <a:extLst>
            <a:ext uri="{FF2B5EF4-FFF2-40B4-BE49-F238E27FC236}">
              <a16:creationId xmlns:a16="http://schemas.microsoft.com/office/drawing/2014/main" id="{A6679268-1C57-4FB3-B60C-072957B0F88D}"/>
            </a:ext>
          </a:extLst>
        </xdr:cNvPr>
        <xdr:cNvSpPr/>
      </xdr:nvSpPr>
      <xdr:spPr>
        <a:xfrm>
          <a:off x="12954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165117</xdr:rowOff>
    </xdr:from>
    <xdr:ext cx="762000" cy="259045"/>
    <xdr:sp macro="" textlink="">
      <xdr:nvSpPr>
        <xdr:cNvPr id="268" name="テキスト ボックス 267">
          <a:extLst>
            <a:ext uri="{FF2B5EF4-FFF2-40B4-BE49-F238E27FC236}">
              <a16:creationId xmlns:a16="http://schemas.microsoft.com/office/drawing/2014/main" id="{F77700BD-EDDE-4A0C-9D74-D032641A8148}"/>
            </a:ext>
          </a:extLst>
        </xdr:cNvPr>
        <xdr:cNvSpPr txBox="1"/>
      </xdr:nvSpPr>
      <xdr:spPr>
        <a:xfrm>
          <a:off x="12623800" y="959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49165020-B9DC-47AF-B2B5-93FCDE94DB9D}"/>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3CDCC866-CAE1-4BB5-8816-5530D174D6EB}"/>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E000261C-9F68-4F97-ACE0-88352F7BB4C1}"/>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D33548B6-46C3-4D20-95C0-B7EA7E26DEE4}"/>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68CC8A95-E2F2-4F0A-9CE2-5EB309E9759F}"/>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3BD6903-6A91-408D-B021-B40787213A64}"/>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F8D93DDE-4EEB-45D7-9498-9731EB1F4D2B}"/>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1DD9BAF-ECD2-42D2-9A92-81EFF5FACE1C}"/>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F2C6A754-CC92-46BB-B8C8-5A12233ADA69}"/>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2D3030CC-8384-49CE-AA22-5B3AD24672CD}"/>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EAE3C755-8D1B-42F2-B961-3BEAB2B56FAE}"/>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一部事務組合（消防・衛生処理）や国保病院への負担金や補助金が大半を占めている。一部事務組合、国保病院及びその他補助金等を交付している団体については適正な運営が図られているところであるが、今後も継続して経費の縮減に取り組むよう指導や助言等を行い財政負担を軽減す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4CA09BF7-00E0-477A-A11E-8F39A7AE731B}"/>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E83363C7-75D5-4EEF-B8EA-B933F197468B}"/>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A4BC4A90-39DF-4A0D-A69F-47B29F6ABE5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FC34AFB1-05FF-48E9-996D-C81E57CB0E06}"/>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A6C305ED-8911-4ECA-A9FD-710CB0DB443D}"/>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7AE7F526-C82E-4C9E-B315-6B1DE0EA087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D302F357-E052-4FB4-B7AE-03AABAE3EC16}"/>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65E497EF-FBB5-42F0-A27B-4583974E2245}"/>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8BF1C892-B199-4373-B697-DC6D6F45ACDA}"/>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F1DCE8D-1A6A-4B15-9522-B58FDCADD79C}"/>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BAD6776B-6CD5-45E4-8297-CE677CFCAE4C}"/>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F8B6AA77-5FC5-4DA3-BCC1-DC4A0D249B52}"/>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ACCCE2B-2302-4D7B-9813-DF1DD061ADB7}"/>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FB2144E4-4603-4CF3-A0FD-1F7BC754023F}"/>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A4C2D758-D929-43F6-9B26-5C26F26F0CE8}"/>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FDB3B0C4-E2B2-48A1-9D6D-0C8DE5159A9C}"/>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1871357D-E8E9-4BDE-8F7B-B357EA67432A}"/>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E2667E2-77D2-482C-98E1-FAB6DE4C8AEF}"/>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94996</xdr:rowOff>
    </xdr:to>
    <xdr:cxnSp macro="">
      <xdr:nvCxnSpPr>
        <xdr:cNvPr id="298" name="直線コネクタ 297">
          <a:extLst>
            <a:ext uri="{FF2B5EF4-FFF2-40B4-BE49-F238E27FC236}">
              <a16:creationId xmlns:a16="http://schemas.microsoft.com/office/drawing/2014/main" id="{4A303024-AF3A-4A1F-9D36-8B3AEF2DF7DB}"/>
            </a:ext>
          </a:extLst>
        </xdr:cNvPr>
        <xdr:cNvCxnSpPr/>
      </xdr:nvCxnSpPr>
      <xdr:spPr>
        <a:xfrm>
          <a:off x="15671800" y="62351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797CD68A-D0D3-4201-B65D-EE310610087E}"/>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A620E96-DE10-4E9B-9D6B-15A0DE25F3C2}"/>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122428</xdr:rowOff>
    </xdr:to>
    <xdr:cxnSp macro="">
      <xdr:nvCxnSpPr>
        <xdr:cNvPr id="301" name="直線コネクタ 300">
          <a:extLst>
            <a:ext uri="{FF2B5EF4-FFF2-40B4-BE49-F238E27FC236}">
              <a16:creationId xmlns:a16="http://schemas.microsoft.com/office/drawing/2014/main" id="{4CAABE12-5191-419F-B294-5CE66424430C}"/>
            </a:ext>
          </a:extLst>
        </xdr:cNvPr>
        <xdr:cNvCxnSpPr/>
      </xdr:nvCxnSpPr>
      <xdr:spPr>
        <a:xfrm flipV="1">
          <a:off x="14782800" y="6235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EA2A89FF-769B-4B63-9276-FCEC847E0626}"/>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D2013E55-8109-4C29-96A5-53D928C54B82}"/>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131572</xdr:rowOff>
    </xdr:to>
    <xdr:cxnSp macro="">
      <xdr:nvCxnSpPr>
        <xdr:cNvPr id="304" name="直線コネクタ 303">
          <a:extLst>
            <a:ext uri="{FF2B5EF4-FFF2-40B4-BE49-F238E27FC236}">
              <a16:creationId xmlns:a16="http://schemas.microsoft.com/office/drawing/2014/main" id="{657DB5CA-2365-451D-BB47-AD9BBE46B009}"/>
            </a:ext>
          </a:extLst>
        </xdr:cNvPr>
        <xdr:cNvCxnSpPr/>
      </xdr:nvCxnSpPr>
      <xdr:spPr>
        <a:xfrm flipV="1">
          <a:off x="13893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A7A94CDF-D644-4281-A787-623229FDE02D}"/>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F4BE7CBD-E195-4ADC-B9A0-79ED9BC0D617}"/>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136144</xdr:rowOff>
    </xdr:to>
    <xdr:cxnSp macro="">
      <xdr:nvCxnSpPr>
        <xdr:cNvPr id="307" name="直線コネクタ 306">
          <a:extLst>
            <a:ext uri="{FF2B5EF4-FFF2-40B4-BE49-F238E27FC236}">
              <a16:creationId xmlns:a16="http://schemas.microsoft.com/office/drawing/2014/main" id="{76EED245-9DAD-4B75-9893-6253F0E950B0}"/>
            </a:ext>
          </a:extLst>
        </xdr:cNvPr>
        <xdr:cNvCxnSpPr/>
      </xdr:nvCxnSpPr>
      <xdr:spPr>
        <a:xfrm flipV="1">
          <a:off x="13004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6F874E60-3157-42B8-BF34-D64234263153}"/>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3635F7BD-3543-4213-B1EE-826134F07C1E}"/>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C9D9796C-CAC6-44BE-8BB7-89F95292686E}"/>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F74655AC-CE76-4830-B2B3-F2400A12F5B5}"/>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50D13AD7-C218-4AEB-BCA6-5C71E916A2E9}"/>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3FF7D76E-435B-4822-8C66-C5B070A65345}"/>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B0E3CFE1-CA7E-4280-9351-91B31C5F961C}"/>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CA9A93A2-AC44-4D2D-B79B-A9ACE8D782E4}"/>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D9AAC6A7-F845-43DB-B137-A22DBED852FB}"/>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17" name="楕円 316">
          <a:extLst>
            <a:ext uri="{FF2B5EF4-FFF2-40B4-BE49-F238E27FC236}">
              <a16:creationId xmlns:a16="http://schemas.microsoft.com/office/drawing/2014/main" id="{31C92C17-576A-436F-9824-A4A3DC2A13A8}"/>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18" name="補助費等該当値テキスト">
          <a:extLst>
            <a:ext uri="{FF2B5EF4-FFF2-40B4-BE49-F238E27FC236}">
              <a16:creationId xmlns:a16="http://schemas.microsoft.com/office/drawing/2014/main" id="{6AF6EF5E-9455-485B-ACCC-FB355D84A291}"/>
            </a:ext>
          </a:extLst>
        </xdr:cNvPr>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19" name="楕円 318">
          <a:extLst>
            <a:ext uri="{FF2B5EF4-FFF2-40B4-BE49-F238E27FC236}">
              <a16:creationId xmlns:a16="http://schemas.microsoft.com/office/drawing/2014/main" id="{8718B767-C78D-47E2-9706-43B5F3B37E54}"/>
            </a:ext>
          </a:extLst>
        </xdr:cNvPr>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0" name="テキスト ボックス 319">
          <a:extLst>
            <a:ext uri="{FF2B5EF4-FFF2-40B4-BE49-F238E27FC236}">
              <a16:creationId xmlns:a16="http://schemas.microsoft.com/office/drawing/2014/main" id="{D105CC50-27A5-468D-A4D2-003ED0A077E0}"/>
            </a:ext>
          </a:extLst>
        </xdr:cNvPr>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1" name="楕円 320">
          <a:extLst>
            <a:ext uri="{FF2B5EF4-FFF2-40B4-BE49-F238E27FC236}">
              <a16:creationId xmlns:a16="http://schemas.microsoft.com/office/drawing/2014/main" id="{63CBB1A9-DAA9-43DE-BEE7-DC78D8CCC1D4}"/>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2" name="テキスト ボックス 321">
          <a:extLst>
            <a:ext uri="{FF2B5EF4-FFF2-40B4-BE49-F238E27FC236}">
              <a16:creationId xmlns:a16="http://schemas.microsoft.com/office/drawing/2014/main" id="{B75E1EE1-15B3-4821-9BCB-8737E29E5BE9}"/>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23" name="楕円 322">
          <a:extLst>
            <a:ext uri="{FF2B5EF4-FFF2-40B4-BE49-F238E27FC236}">
              <a16:creationId xmlns:a16="http://schemas.microsoft.com/office/drawing/2014/main" id="{DF464E45-6979-4CD2-81A5-AED65303416D}"/>
            </a:ext>
          </a:extLst>
        </xdr:cNvPr>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24" name="テキスト ボックス 323">
          <a:extLst>
            <a:ext uri="{FF2B5EF4-FFF2-40B4-BE49-F238E27FC236}">
              <a16:creationId xmlns:a16="http://schemas.microsoft.com/office/drawing/2014/main" id="{52B2974D-21D2-45C9-B1D8-DF4720451A16}"/>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楕円 324">
          <a:extLst>
            <a:ext uri="{FF2B5EF4-FFF2-40B4-BE49-F238E27FC236}">
              <a16:creationId xmlns:a16="http://schemas.microsoft.com/office/drawing/2014/main" id="{109D7E54-F9E2-4BA5-8BF9-64E2A8681074}"/>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a:extLst>
            <a:ext uri="{FF2B5EF4-FFF2-40B4-BE49-F238E27FC236}">
              <a16:creationId xmlns:a16="http://schemas.microsoft.com/office/drawing/2014/main" id="{0C374941-9E42-4717-A192-FADADE46AD1C}"/>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80186999-151C-4452-819F-0B660AFF1948}"/>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DA7C72B1-9325-4B53-9C36-808DB9B42C54}"/>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DBDD11EC-FD5A-42D9-A0EC-CC87F134C2EB}"/>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F2CE9361-AA73-4B45-94EE-1F9756CFD0B3}"/>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C05FA23B-3B79-48B0-B353-59C1493A860F}"/>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A82883B8-DBCF-4FEA-92DA-9CD9B784937E}"/>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14E63C17-B85C-4DB5-862E-08C5CB80DD28}"/>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40344F3E-D453-4AE0-9FB3-46BE35B04438}"/>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BBB48548-EB13-4E86-A1C7-A5AB78C208EA}"/>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59DF510C-2F25-4E35-9933-EF7CABF2DEAA}"/>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1059DB2A-3DE8-45AD-96C4-570E3B44EE7B}"/>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健全な水準を維持しており、現段階では起債の償還が財政を圧迫する状況にない。起債の内容については臨時財政対策債、過疎対策事業債が大半を占めており、財政負担の少ない起債が多く、減債基金残高も確保しており問題はない。</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F1190185-AD17-4A02-8244-79110EF037BE}"/>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56E4C609-47AA-4827-A17C-B3C9E2068E35}"/>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5EB0D714-F252-45C4-9F73-6F9AB416B6FD}"/>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55DA9CAA-4E8C-4F49-A951-5B146F17A06E}"/>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6C7F259-52A4-4228-AA6C-40CBA34CAFE5}"/>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729FDC48-1612-44F8-A4C9-E17D727AEAE9}"/>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6E3E75BB-480E-4464-8CA3-1BA1C96F33B1}"/>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E4A218C3-3D7A-4FBA-9989-DBEAFE9CD0D4}"/>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A4D98A32-1B12-4BDF-A2D5-5228234101E5}"/>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A5E93D6C-9106-452B-9321-59BC345F15A5}"/>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AE3256FE-CAC0-47AE-8805-F7AFC19ECAD9}"/>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1C41F028-34A5-42E2-B54C-35E7830A6F19}"/>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DE5BDD93-2F12-4DC4-86C3-52EB36EE6D72}"/>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2CE9141B-A6F6-4BCC-B45C-2D622ED9D9A3}"/>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71CE09D-83CD-4B99-9AD5-49CA815ED352}"/>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E4D42656-FD9E-48F0-A55A-33A60FBEFA28}"/>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5731591-D847-447E-8A41-1CF9502209A8}"/>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55069677-006A-4795-B93C-C8969DAA36CA}"/>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65BEDA91-E452-4CAA-A110-D0FFA58DE7F9}"/>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D546429C-4E96-40D4-9269-714089A05571}"/>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111761</xdr:rowOff>
    </xdr:to>
    <xdr:cxnSp macro="">
      <xdr:nvCxnSpPr>
        <xdr:cNvPr id="358" name="直線コネクタ 357">
          <a:extLst>
            <a:ext uri="{FF2B5EF4-FFF2-40B4-BE49-F238E27FC236}">
              <a16:creationId xmlns:a16="http://schemas.microsoft.com/office/drawing/2014/main" id="{769A1F14-C8F5-4817-A6EC-20CB818C7CE4}"/>
            </a:ext>
          </a:extLst>
        </xdr:cNvPr>
        <xdr:cNvCxnSpPr/>
      </xdr:nvCxnSpPr>
      <xdr:spPr>
        <a:xfrm>
          <a:off x="3987800" y="131114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55A4C6FA-418D-437C-8D71-5DACBF82482B}"/>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B001CF61-5A96-46EE-94B6-39081404EDB6}"/>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115570</xdr:rowOff>
    </xdr:to>
    <xdr:cxnSp macro="">
      <xdr:nvCxnSpPr>
        <xdr:cNvPr id="361" name="直線コネクタ 360">
          <a:extLst>
            <a:ext uri="{FF2B5EF4-FFF2-40B4-BE49-F238E27FC236}">
              <a16:creationId xmlns:a16="http://schemas.microsoft.com/office/drawing/2014/main" id="{F6CDFBC3-96D0-4810-8A0A-29114CA5769D}"/>
            </a:ext>
          </a:extLst>
        </xdr:cNvPr>
        <xdr:cNvCxnSpPr/>
      </xdr:nvCxnSpPr>
      <xdr:spPr>
        <a:xfrm flipV="1">
          <a:off x="3098800" y="13111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FA9DCE0A-0EE1-4DC3-A8BA-D543705CF92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29917A0B-1E49-4916-8033-DBF3E24B1E0B}"/>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115570</xdr:rowOff>
    </xdr:from>
    <xdr:to>
      <xdr:col>15</xdr:col>
      <xdr:colOff>98425</xdr:colOff>
      <xdr:row>76</xdr:row>
      <xdr:rowOff>142239</xdr:rowOff>
    </xdr:to>
    <xdr:cxnSp macro="">
      <xdr:nvCxnSpPr>
        <xdr:cNvPr id="364" name="直線コネクタ 363">
          <a:extLst>
            <a:ext uri="{FF2B5EF4-FFF2-40B4-BE49-F238E27FC236}">
              <a16:creationId xmlns:a16="http://schemas.microsoft.com/office/drawing/2014/main" id="{76185153-B6B2-4C18-B205-939663EF8EC0}"/>
            </a:ext>
          </a:extLst>
        </xdr:cNvPr>
        <xdr:cNvCxnSpPr/>
      </xdr:nvCxnSpPr>
      <xdr:spPr>
        <a:xfrm flipV="1">
          <a:off x="2209800" y="131457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5161738B-6144-403E-9150-3EEC989AB2E4}"/>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18FB986A-FEFB-47C1-815E-65FE0D9B964F}"/>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142239</xdr:rowOff>
    </xdr:to>
    <xdr:cxnSp macro="">
      <xdr:nvCxnSpPr>
        <xdr:cNvPr id="367" name="直線コネクタ 366">
          <a:extLst>
            <a:ext uri="{FF2B5EF4-FFF2-40B4-BE49-F238E27FC236}">
              <a16:creationId xmlns:a16="http://schemas.microsoft.com/office/drawing/2014/main" id="{B1C70208-55CB-4F96-B511-B88F702BC858}"/>
            </a:ext>
          </a:extLst>
        </xdr:cNvPr>
        <xdr:cNvCxnSpPr/>
      </xdr:nvCxnSpPr>
      <xdr:spPr>
        <a:xfrm>
          <a:off x="1320800" y="131038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CB9602B5-0F03-4114-BA8A-BD3150FA8608}"/>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D7CA0774-BC68-4041-9004-6316D82C07FF}"/>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CB5575EF-6C27-4EA3-B3CF-82F96A7E31E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96791126-7DF9-4853-BD36-389146AE3A2B}"/>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F53BDA18-B44C-4EE2-8DE0-99517BB93305}"/>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CE322777-CAF5-4406-8292-AD091BA10C0D}"/>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DD569F2E-C151-4265-84C7-CF6B55026E7B}"/>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81E4C925-CF91-4FEA-BDF2-C5EBCBEF95A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8F57DEB0-13F0-4566-A5E7-D9B7439C3719}"/>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77" name="楕円 376">
          <a:extLst>
            <a:ext uri="{FF2B5EF4-FFF2-40B4-BE49-F238E27FC236}">
              <a16:creationId xmlns:a16="http://schemas.microsoft.com/office/drawing/2014/main" id="{7A4B87AE-8960-4843-8CE2-4DF778D0A6B1}"/>
            </a:ext>
          </a:extLst>
        </xdr:cNvPr>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77487</xdr:rowOff>
    </xdr:from>
    <xdr:ext cx="762000" cy="259045"/>
    <xdr:sp macro="" textlink="">
      <xdr:nvSpPr>
        <xdr:cNvPr id="378" name="公債費該当値テキスト">
          <a:extLst>
            <a:ext uri="{FF2B5EF4-FFF2-40B4-BE49-F238E27FC236}">
              <a16:creationId xmlns:a16="http://schemas.microsoft.com/office/drawing/2014/main" id="{2EF324E0-5918-4633-9DFF-878AF7D61A99}"/>
            </a:ext>
          </a:extLst>
        </xdr:cNvPr>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79" name="楕円 378">
          <a:extLst>
            <a:ext uri="{FF2B5EF4-FFF2-40B4-BE49-F238E27FC236}">
              <a16:creationId xmlns:a16="http://schemas.microsoft.com/office/drawing/2014/main" id="{1BAD5F7A-5915-4EA3-9A63-7330CAE44A7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0" name="テキスト ボックス 379">
          <a:extLst>
            <a:ext uri="{FF2B5EF4-FFF2-40B4-BE49-F238E27FC236}">
              <a16:creationId xmlns:a16="http://schemas.microsoft.com/office/drawing/2014/main" id="{FA222E5F-DF19-4F2F-A4F5-7A31F43F2AB8}"/>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64770</xdr:rowOff>
    </xdr:from>
    <xdr:to>
      <xdr:col>15</xdr:col>
      <xdr:colOff>149225</xdr:colOff>
      <xdr:row>76</xdr:row>
      <xdr:rowOff>166370</xdr:rowOff>
    </xdr:to>
    <xdr:sp macro="" textlink="">
      <xdr:nvSpPr>
        <xdr:cNvPr id="381" name="楕円 380">
          <a:extLst>
            <a:ext uri="{FF2B5EF4-FFF2-40B4-BE49-F238E27FC236}">
              <a16:creationId xmlns:a16="http://schemas.microsoft.com/office/drawing/2014/main" id="{FBE8244E-0D87-461A-B22C-BC4C8785CE81}"/>
            </a:ext>
          </a:extLst>
        </xdr:cNvPr>
        <xdr:cNvSpPr/>
      </xdr:nvSpPr>
      <xdr:spPr>
        <a:xfrm>
          <a:off x="3048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82" name="テキスト ボックス 381">
          <a:extLst>
            <a:ext uri="{FF2B5EF4-FFF2-40B4-BE49-F238E27FC236}">
              <a16:creationId xmlns:a16="http://schemas.microsoft.com/office/drawing/2014/main" id="{EB32D269-28DC-46E4-B237-91920892A956}"/>
            </a:ext>
          </a:extLst>
        </xdr:cNvPr>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83" name="楕円 382">
          <a:extLst>
            <a:ext uri="{FF2B5EF4-FFF2-40B4-BE49-F238E27FC236}">
              <a16:creationId xmlns:a16="http://schemas.microsoft.com/office/drawing/2014/main" id="{490C56F2-F9FE-4C96-B711-3EE9CF6C96F2}"/>
            </a:ext>
          </a:extLst>
        </xdr:cNvPr>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84" name="テキスト ボックス 383">
          <a:extLst>
            <a:ext uri="{FF2B5EF4-FFF2-40B4-BE49-F238E27FC236}">
              <a16:creationId xmlns:a16="http://schemas.microsoft.com/office/drawing/2014/main" id="{3FC50D93-7979-4E98-A87A-FBA4BE944596}"/>
            </a:ext>
          </a:extLst>
        </xdr:cNvPr>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85" name="楕円 384">
          <a:extLst>
            <a:ext uri="{FF2B5EF4-FFF2-40B4-BE49-F238E27FC236}">
              <a16:creationId xmlns:a16="http://schemas.microsoft.com/office/drawing/2014/main" id="{3C308F66-6468-41C8-8954-13C61D5FE173}"/>
            </a:ext>
          </a:extLst>
        </xdr:cNvPr>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86" name="テキスト ボックス 385">
          <a:extLst>
            <a:ext uri="{FF2B5EF4-FFF2-40B4-BE49-F238E27FC236}">
              <a16:creationId xmlns:a16="http://schemas.microsoft.com/office/drawing/2014/main" id="{9AC4F56C-B174-40BF-907D-66D1FB3AC497}"/>
            </a:ext>
          </a:extLst>
        </xdr:cNvPr>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998B2643-7ED9-496B-8D50-B82FCC94ED6A}"/>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E8578BD9-8051-4F75-8395-FAE8A20F2C14}"/>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ED8FDC63-1725-4428-9B3D-4D633D99BFAF}"/>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8C8A7D13-92B6-415F-9FF4-FF143B621A4C}"/>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C26797F4-99A9-4C39-802A-EEC3A2B64E03}"/>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D4E597BB-5914-464D-BDC6-AB7C2D91B365}"/>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5B766DDF-C01D-49CC-80B7-AD5512C8DA67}"/>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A8CB2E99-A875-4EBB-9CE2-93500C9243A2}"/>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D565AD5D-088B-4957-AD0E-E5E821F13276}"/>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AF7C6ADC-64CD-4848-9040-3FEB1ACEA46A}"/>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DC46CEF5-9A35-4405-8360-E32BCA23698A}"/>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公債費以外の経費は人件費を抑制することにより、類似団体平均を下回っている。今後も人件費の適正化により類似団体平均より低い水準を維持する。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BD35C8B3-D085-4734-811B-4091CB926ED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107CBBE4-BDA2-4CCB-A530-2F8F3DB74251}"/>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7D198C0-09A5-44B2-9767-BBEC571009FC}"/>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B90D3773-3CFC-46E2-B3D8-33DB2099A64C}"/>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4D05C77B-5759-40F8-BF8A-0285F59C20ED}"/>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1C0220A7-C731-4340-93B7-A1BE1D58B574}"/>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D752EDC9-8D7F-4A10-9468-05D53BCD168D}"/>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21AA888B-DCFA-4B48-AECA-3AA22071A77F}"/>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89FFA1CA-4704-4F54-831A-C5E2C823E969}"/>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77730624-BF9F-46D9-B3A0-BA37FE35EF1A}"/>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FDB04D4C-9B46-4EDF-BDF4-2B5AC75E7BD4}"/>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B8A91724-94C3-4814-A840-C045AC72BE4B}"/>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5854A122-F5D3-4C1A-8F63-58309E151A24}"/>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F49F1512-8644-4D1E-B340-D62C76085914}"/>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8CBA99E5-BBFB-4774-9EBA-960D355AD4BC}"/>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489F4560-D29E-4176-8C5E-CD5F8F2A59F2}"/>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634A1ADC-DFE9-4527-82B4-B1C5DB3548D5}"/>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6CDBAF0D-1789-458C-A0A7-888EACB0086E}"/>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38DA733E-5715-4E8C-954A-0FC701DE7A2A}"/>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2AAF9A71-2777-467B-9CD9-F19AACACB4E9}"/>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9A5E726-D7FB-4D2E-9C84-811AD3AE5CBC}"/>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xdr:rowOff>
    </xdr:from>
    <xdr:to>
      <xdr:col>82</xdr:col>
      <xdr:colOff>107950</xdr:colOff>
      <xdr:row>77</xdr:row>
      <xdr:rowOff>149861</xdr:rowOff>
    </xdr:to>
    <xdr:cxnSp macro="">
      <xdr:nvCxnSpPr>
        <xdr:cNvPr id="419" name="直線コネクタ 418">
          <a:extLst>
            <a:ext uri="{FF2B5EF4-FFF2-40B4-BE49-F238E27FC236}">
              <a16:creationId xmlns:a16="http://schemas.microsoft.com/office/drawing/2014/main" id="{2D1FAB5C-0608-426D-8F1A-14CFC9C188E1}"/>
            </a:ext>
          </a:extLst>
        </xdr:cNvPr>
        <xdr:cNvCxnSpPr/>
      </xdr:nvCxnSpPr>
      <xdr:spPr>
        <a:xfrm>
          <a:off x="15671800" y="1320673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7E59D723-6ABF-4FD4-A435-29B04D54CE95}"/>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F3470DA9-781C-42E6-9679-7BFC66933FB7}"/>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xdr:rowOff>
    </xdr:from>
    <xdr:to>
      <xdr:col>78</xdr:col>
      <xdr:colOff>69850</xdr:colOff>
      <xdr:row>78</xdr:row>
      <xdr:rowOff>1270</xdr:rowOff>
    </xdr:to>
    <xdr:cxnSp macro="">
      <xdr:nvCxnSpPr>
        <xdr:cNvPr id="422" name="直線コネクタ 421">
          <a:extLst>
            <a:ext uri="{FF2B5EF4-FFF2-40B4-BE49-F238E27FC236}">
              <a16:creationId xmlns:a16="http://schemas.microsoft.com/office/drawing/2014/main" id="{BF92EDA8-6074-4BD1-94B2-B1B592258E07}"/>
            </a:ext>
          </a:extLst>
        </xdr:cNvPr>
        <xdr:cNvCxnSpPr/>
      </xdr:nvCxnSpPr>
      <xdr:spPr>
        <a:xfrm flipV="1">
          <a:off x="14782800" y="1320673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BF428EC0-8316-472E-8085-31C51F90B526}"/>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77CF073F-4DC1-4053-97CC-CC1A014F799F}"/>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96520</xdr:rowOff>
    </xdr:from>
    <xdr:to>
      <xdr:col>73</xdr:col>
      <xdr:colOff>180975</xdr:colOff>
      <xdr:row>78</xdr:row>
      <xdr:rowOff>1270</xdr:rowOff>
    </xdr:to>
    <xdr:cxnSp macro="">
      <xdr:nvCxnSpPr>
        <xdr:cNvPr id="425" name="直線コネクタ 424">
          <a:extLst>
            <a:ext uri="{FF2B5EF4-FFF2-40B4-BE49-F238E27FC236}">
              <a16:creationId xmlns:a16="http://schemas.microsoft.com/office/drawing/2014/main" id="{7E30C0BA-A2B8-47A1-B012-C100E3A60016}"/>
            </a:ext>
          </a:extLst>
        </xdr:cNvPr>
        <xdr:cNvCxnSpPr/>
      </xdr:nvCxnSpPr>
      <xdr:spPr>
        <a:xfrm>
          <a:off x="13893800" y="132981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78D456C0-F6B4-45DB-BC1F-18C6CFD85926}"/>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a:extLst>
            <a:ext uri="{FF2B5EF4-FFF2-40B4-BE49-F238E27FC236}">
              <a16:creationId xmlns:a16="http://schemas.microsoft.com/office/drawing/2014/main" id="{9EF5C39C-0A81-4592-90E9-BCB043ABCC1C}"/>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96520</xdr:rowOff>
    </xdr:from>
    <xdr:to>
      <xdr:col>69</xdr:col>
      <xdr:colOff>92075</xdr:colOff>
      <xdr:row>77</xdr:row>
      <xdr:rowOff>142239</xdr:rowOff>
    </xdr:to>
    <xdr:cxnSp macro="">
      <xdr:nvCxnSpPr>
        <xdr:cNvPr id="428" name="直線コネクタ 427">
          <a:extLst>
            <a:ext uri="{FF2B5EF4-FFF2-40B4-BE49-F238E27FC236}">
              <a16:creationId xmlns:a16="http://schemas.microsoft.com/office/drawing/2014/main" id="{51675DCA-D8D5-4FD2-ACB5-AB81FC387DEE}"/>
            </a:ext>
          </a:extLst>
        </xdr:cNvPr>
        <xdr:cNvCxnSpPr/>
      </xdr:nvCxnSpPr>
      <xdr:spPr>
        <a:xfrm flipV="1">
          <a:off x="13004800" y="132981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B0F162A2-9865-4FED-879A-0BF04D486BD1}"/>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3EF6B6BE-6945-4C54-81C3-18E06C8F2893}"/>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258D67A3-1043-4419-B930-78307257E0A3}"/>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181D02DF-81DB-4AEE-843A-E2D268B02C59}"/>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4265D243-5851-417E-AF99-B1F2854A7BC3}"/>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AF62A1C4-6907-4A57-AF09-8EF0A29E6C4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2E284EB0-AFAE-42D7-9CFD-7711645748EE}"/>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3AFD0197-C95C-43A8-9B28-F5FB0FCD96BE}"/>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F79179A2-49D0-4142-829D-1A024983E33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99061</xdr:rowOff>
    </xdr:from>
    <xdr:to>
      <xdr:col>82</xdr:col>
      <xdr:colOff>158750</xdr:colOff>
      <xdr:row>78</xdr:row>
      <xdr:rowOff>29211</xdr:rowOff>
    </xdr:to>
    <xdr:sp macro="" textlink="">
      <xdr:nvSpPr>
        <xdr:cNvPr id="438" name="楕円 437">
          <a:extLst>
            <a:ext uri="{FF2B5EF4-FFF2-40B4-BE49-F238E27FC236}">
              <a16:creationId xmlns:a16="http://schemas.microsoft.com/office/drawing/2014/main" id="{BBF8528C-4709-4F7C-9C6D-186C02EC9B82}"/>
            </a:ext>
          </a:extLst>
        </xdr:cNvPr>
        <xdr:cNvSpPr/>
      </xdr:nvSpPr>
      <xdr:spPr>
        <a:xfrm>
          <a:off x="16459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115588</xdr:rowOff>
    </xdr:from>
    <xdr:ext cx="762000" cy="259045"/>
    <xdr:sp macro="" textlink="">
      <xdr:nvSpPr>
        <xdr:cNvPr id="439" name="公債費以外該当値テキスト">
          <a:extLst>
            <a:ext uri="{FF2B5EF4-FFF2-40B4-BE49-F238E27FC236}">
              <a16:creationId xmlns:a16="http://schemas.microsoft.com/office/drawing/2014/main" id="{3F4E3674-611B-4359-9E11-C8F025932A0B}"/>
            </a:ext>
          </a:extLst>
        </xdr:cNvPr>
        <xdr:cNvSpPr txBox="1"/>
      </xdr:nvSpPr>
      <xdr:spPr>
        <a:xfrm>
          <a:off x="16598900" y="1314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125730</xdr:rowOff>
    </xdr:from>
    <xdr:to>
      <xdr:col>78</xdr:col>
      <xdr:colOff>120650</xdr:colOff>
      <xdr:row>77</xdr:row>
      <xdr:rowOff>55880</xdr:rowOff>
    </xdr:to>
    <xdr:sp macro="" textlink="">
      <xdr:nvSpPr>
        <xdr:cNvPr id="440" name="楕円 439">
          <a:extLst>
            <a:ext uri="{FF2B5EF4-FFF2-40B4-BE49-F238E27FC236}">
              <a16:creationId xmlns:a16="http://schemas.microsoft.com/office/drawing/2014/main" id="{96A185DF-9781-4A0E-8FD5-6F2BE0E4B82F}"/>
            </a:ext>
          </a:extLst>
        </xdr:cNvPr>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66057</xdr:rowOff>
    </xdr:from>
    <xdr:ext cx="736600" cy="259045"/>
    <xdr:sp macro="" textlink="">
      <xdr:nvSpPr>
        <xdr:cNvPr id="441" name="テキスト ボックス 440">
          <a:extLst>
            <a:ext uri="{FF2B5EF4-FFF2-40B4-BE49-F238E27FC236}">
              <a16:creationId xmlns:a16="http://schemas.microsoft.com/office/drawing/2014/main" id="{5BBF7243-E4D0-4DC3-8FF4-A18AE274F26C}"/>
            </a:ext>
          </a:extLst>
        </xdr:cNvPr>
        <xdr:cNvSpPr txBox="1"/>
      </xdr:nvSpPr>
      <xdr:spPr>
        <a:xfrm>
          <a:off x="15290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121920</xdr:rowOff>
    </xdr:from>
    <xdr:to>
      <xdr:col>74</xdr:col>
      <xdr:colOff>31750</xdr:colOff>
      <xdr:row>78</xdr:row>
      <xdr:rowOff>52070</xdr:rowOff>
    </xdr:to>
    <xdr:sp macro="" textlink="">
      <xdr:nvSpPr>
        <xdr:cNvPr id="442" name="楕円 441">
          <a:extLst>
            <a:ext uri="{FF2B5EF4-FFF2-40B4-BE49-F238E27FC236}">
              <a16:creationId xmlns:a16="http://schemas.microsoft.com/office/drawing/2014/main" id="{D666CBF5-32F0-4396-81BA-44AE85FB3A1E}"/>
            </a:ext>
          </a:extLst>
        </xdr:cNvPr>
        <xdr:cNvSpPr/>
      </xdr:nvSpPr>
      <xdr:spPr>
        <a:xfrm>
          <a:off x="14732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62247</xdr:rowOff>
    </xdr:from>
    <xdr:ext cx="762000" cy="259045"/>
    <xdr:sp macro="" textlink="">
      <xdr:nvSpPr>
        <xdr:cNvPr id="443" name="テキスト ボックス 442">
          <a:extLst>
            <a:ext uri="{FF2B5EF4-FFF2-40B4-BE49-F238E27FC236}">
              <a16:creationId xmlns:a16="http://schemas.microsoft.com/office/drawing/2014/main" id="{BA570E74-6D89-4149-A0F0-D9CFEE62A2B7}"/>
            </a:ext>
          </a:extLst>
        </xdr:cNvPr>
        <xdr:cNvSpPr txBox="1"/>
      </xdr:nvSpPr>
      <xdr:spPr>
        <a:xfrm>
          <a:off x="14401800" y="1309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45720</xdr:rowOff>
    </xdr:from>
    <xdr:to>
      <xdr:col>69</xdr:col>
      <xdr:colOff>142875</xdr:colOff>
      <xdr:row>77</xdr:row>
      <xdr:rowOff>147320</xdr:rowOff>
    </xdr:to>
    <xdr:sp macro="" textlink="">
      <xdr:nvSpPr>
        <xdr:cNvPr id="444" name="楕円 443">
          <a:extLst>
            <a:ext uri="{FF2B5EF4-FFF2-40B4-BE49-F238E27FC236}">
              <a16:creationId xmlns:a16="http://schemas.microsoft.com/office/drawing/2014/main" id="{AD8E6E2B-4693-4CC0-8A6B-05C3C8FE0BAF}"/>
            </a:ext>
          </a:extLst>
        </xdr:cNvPr>
        <xdr:cNvSpPr/>
      </xdr:nvSpPr>
      <xdr:spPr>
        <a:xfrm>
          <a:off x="13843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45" name="テキスト ボックス 444">
          <a:extLst>
            <a:ext uri="{FF2B5EF4-FFF2-40B4-BE49-F238E27FC236}">
              <a16:creationId xmlns:a16="http://schemas.microsoft.com/office/drawing/2014/main" id="{F4600E79-1A9E-4430-9412-401A4B3C0F06}"/>
            </a:ext>
          </a:extLst>
        </xdr:cNvPr>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46" name="楕円 445">
          <a:extLst>
            <a:ext uri="{FF2B5EF4-FFF2-40B4-BE49-F238E27FC236}">
              <a16:creationId xmlns:a16="http://schemas.microsoft.com/office/drawing/2014/main" id="{8B6644A0-F691-4AE5-84EA-74BB72BD1A0F}"/>
            </a:ext>
          </a:extLst>
        </xdr:cNvPr>
        <xdr:cNvSpPr/>
      </xdr:nvSpPr>
      <xdr:spPr>
        <a:xfrm>
          <a:off x="12954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31766</xdr:rowOff>
    </xdr:from>
    <xdr:ext cx="762000" cy="259045"/>
    <xdr:sp macro="" textlink="">
      <xdr:nvSpPr>
        <xdr:cNvPr id="447" name="テキスト ボックス 446">
          <a:extLst>
            <a:ext uri="{FF2B5EF4-FFF2-40B4-BE49-F238E27FC236}">
              <a16:creationId xmlns:a16="http://schemas.microsoft.com/office/drawing/2014/main" id="{A0F989D0-110E-4F35-BB08-26BBED32BD26}"/>
            </a:ext>
          </a:extLst>
        </xdr:cNvPr>
        <xdr:cNvSpPr txBox="1"/>
      </xdr:nvSpPr>
      <xdr:spPr>
        <a:xfrm>
          <a:off x="12623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8129C4B8-4336-4EF6-9E1F-0EEEAD1D0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F1D93A3C-1F05-4307-9598-63B022641DE6}"/>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6AD36BAB-6C7B-4AAC-8CE3-9B4573D2B099}"/>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8AE348D4-6219-464A-8301-A7387A562A5D}"/>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91BDC13C-C928-473E-85CB-44A8183CD469}"/>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EC281CE4-FFDE-4762-88FB-4145034D75F8}"/>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9BA2EEB0-A211-4AC6-832E-38F9E9FBE437}"/>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A393DFA-D7E0-4D7E-90D1-4CE609D137F3}"/>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7B6641EF-7376-446E-B967-CE4BB4A58CB9}"/>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39925B1B-EBBA-4667-8BA5-6228D176E34F}"/>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AA645AEA-C189-4BDF-ABBB-DC005EB82203}"/>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C32A24B-D70D-4058-B14E-E8149502B6B7}"/>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8170BFFC-88CF-4D40-B5B1-FB9AE83EF8AC}"/>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ABAEB734-931E-43E5-81C5-82913F6F1C76}"/>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551E5289-A4F0-4C21-A649-D4D10FE67F55}"/>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9E7895E9-0CBF-4B5A-A9E4-70DC0887B256}"/>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EC009C4C-8F7B-423D-888D-3DA42C7C3837}"/>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C417BEC1-326C-4E98-A781-826629FFC1D8}"/>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F8C2E2BD-0FE2-4BDF-99CA-8B37D1096906}"/>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58A21DDC-3B82-4E3E-8FD9-8A9DD04A0188}"/>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F9407D60-4F8A-4487-8C60-D88A898B6181}"/>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F39E6346-7FD0-4640-81FD-8B2AD4080F07}"/>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A2011D74-3944-47DC-A09C-89BCCA13D248}"/>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28FA3E3C-5137-483A-83B5-2F79857338D3}"/>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F7125FE2-084F-45A0-B426-B47418600BB8}"/>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A80236B3-46AE-4939-A617-D82266E5A214}"/>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E87E7056-2F41-4A10-8884-7F32201C7B15}"/>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C9104AAE-920E-4A08-92D0-5E21964002A2}"/>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6CEF3706-296E-4164-AE4A-C287BAEC0FD1}"/>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918F9416-11DA-4FB0-B305-B5E70EA72B2A}"/>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FDC2A227-563B-445D-8C90-390E6DD7B5CF}"/>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69FC1E58-2585-4E75-9E94-EBCDD827BD63}"/>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E935017F-ABEE-4EFA-ADD5-8C2561E14C1B}"/>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6C08F73D-4A5D-4900-A3CC-C5FD2F3FACE9}"/>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6F7115E7-0548-4BFD-ADFB-B699E6852DA6}"/>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951703FF-06BF-43D8-823C-E32A1709BC8F}"/>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C08D18DC-4DEC-412D-911B-041D4834DAB9}"/>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F45E64B4-7D8B-4E20-B448-C76C855DEED4}"/>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7A047AE5-DC5F-4296-B3D5-32A40C2CD2E7}"/>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10A426DF-2A79-4AB7-898B-44A67CD4242D}"/>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F6C29D86-7604-4D60-8E94-FB0C69BE094D}"/>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847E80BC-A801-4B21-B981-B88467969AD9}"/>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331B42B-217A-4C43-AEA6-3E92B687C857}"/>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9625B9DE-5987-495C-976D-E5868B0EB6FE}"/>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9E993C7D-174D-426D-83D5-62D95762A7C5}"/>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F16C1D4D-0DF8-46AF-96D5-E4F57B830256}"/>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51110</xdr:rowOff>
    </xdr:from>
    <xdr:to>
      <xdr:col>29</xdr:col>
      <xdr:colOff>127000</xdr:colOff>
      <xdr:row>19</xdr:row>
      <xdr:rowOff>64938</xdr:rowOff>
    </xdr:to>
    <xdr:cxnSp macro="">
      <xdr:nvCxnSpPr>
        <xdr:cNvPr id="48" name="直線コネクタ 47">
          <a:extLst>
            <a:ext uri="{FF2B5EF4-FFF2-40B4-BE49-F238E27FC236}">
              <a16:creationId xmlns:a16="http://schemas.microsoft.com/office/drawing/2014/main" id="{7A0764A7-A70E-463F-AD6F-5B21C5E7497A}"/>
            </a:ext>
          </a:extLst>
        </xdr:cNvPr>
        <xdr:cNvCxnSpPr/>
      </xdr:nvCxnSpPr>
      <xdr:spPr bwMode="auto">
        <a:xfrm flipV="1">
          <a:off x="5003800" y="3356285"/>
          <a:ext cx="647700" cy="13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5AC9D101-7103-41E7-A2E8-CA672A5C5278}"/>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81E46428-18A1-413D-BF6C-8770A39B9A25}"/>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64938</xdr:rowOff>
    </xdr:from>
    <xdr:to>
      <xdr:col>26</xdr:col>
      <xdr:colOff>50800</xdr:colOff>
      <xdr:row>19</xdr:row>
      <xdr:rowOff>92962</xdr:rowOff>
    </xdr:to>
    <xdr:cxnSp macro="">
      <xdr:nvCxnSpPr>
        <xdr:cNvPr id="51" name="直線コネクタ 50">
          <a:extLst>
            <a:ext uri="{FF2B5EF4-FFF2-40B4-BE49-F238E27FC236}">
              <a16:creationId xmlns:a16="http://schemas.microsoft.com/office/drawing/2014/main" id="{59E8EE89-51C7-442C-BF25-8649CC9DC3BC}"/>
            </a:ext>
          </a:extLst>
        </xdr:cNvPr>
        <xdr:cNvCxnSpPr/>
      </xdr:nvCxnSpPr>
      <xdr:spPr bwMode="auto">
        <a:xfrm flipV="1">
          <a:off x="4305300" y="3370113"/>
          <a:ext cx="698500" cy="2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8B2D0C4F-1EC1-4746-8EED-5C618026BFAC}"/>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B74CACC1-ABAE-4258-878D-6E11094E8A32}"/>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92962</xdr:rowOff>
    </xdr:from>
    <xdr:to>
      <xdr:col>22</xdr:col>
      <xdr:colOff>114300</xdr:colOff>
      <xdr:row>19</xdr:row>
      <xdr:rowOff>156301</xdr:rowOff>
    </xdr:to>
    <xdr:cxnSp macro="">
      <xdr:nvCxnSpPr>
        <xdr:cNvPr id="54" name="直線コネクタ 53">
          <a:extLst>
            <a:ext uri="{FF2B5EF4-FFF2-40B4-BE49-F238E27FC236}">
              <a16:creationId xmlns:a16="http://schemas.microsoft.com/office/drawing/2014/main" id="{2D1F8358-512D-42B2-B5E6-E67C31B4C5BC}"/>
            </a:ext>
          </a:extLst>
        </xdr:cNvPr>
        <xdr:cNvCxnSpPr/>
      </xdr:nvCxnSpPr>
      <xdr:spPr bwMode="auto">
        <a:xfrm flipV="1">
          <a:off x="3606800" y="3398137"/>
          <a:ext cx="698500" cy="63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80D009A7-AD3E-4C4E-8D58-7B659DC03A34}"/>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978861AC-2B49-457C-938E-6A25F3D832D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156301</xdr:rowOff>
    </xdr:from>
    <xdr:to>
      <xdr:col>18</xdr:col>
      <xdr:colOff>177800</xdr:colOff>
      <xdr:row>19</xdr:row>
      <xdr:rowOff>170302</xdr:rowOff>
    </xdr:to>
    <xdr:cxnSp macro="">
      <xdr:nvCxnSpPr>
        <xdr:cNvPr id="57" name="直線コネクタ 56">
          <a:extLst>
            <a:ext uri="{FF2B5EF4-FFF2-40B4-BE49-F238E27FC236}">
              <a16:creationId xmlns:a16="http://schemas.microsoft.com/office/drawing/2014/main" id="{CFCD3028-0412-4EF8-9311-EA185CD84BA5}"/>
            </a:ext>
          </a:extLst>
        </xdr:cNvPr>
        <xdr:cNvCxnSpPr/>
      </xdr:nvCxnSpPr>
      <xdr:spPr bwMode="auto">
        <a:xfrm flipV="1">
          <a:off x="2908300" y="3461476"/>
          <a:ext cx="698500" cy="14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4DFDF03B-F028-451C-A645-7DE98AD98ECD}"/>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24237E12-AB13-490B-AD5C-ABDAE2746986}"/>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BF35D568-E5B5-4267-BC03-1CD899AFA75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BF568D38-536A-44CB-8A23-2E08E4B562CA}"/>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27A9FDB1-1582-42BF-ACD8-B8A0D77206D8}"/>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E344A188-B86D-4C37-BF20-CCF5A956B40F}"/>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77D64F22-9460-44B9-8CB9-12AD830BA8EE}"/>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648E9D14-EA9C-47A3-907E-D828151B9AED}"/>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CAF29BED-DFB5-4B63-A1F5-399C4FE8E10E}"/>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310</xdr:rowOff>
    </xdr:from>
    <xdr:to>
      <xdr:col>29</xdr:col>
      <xdr:colOff>177800</xdr:colOff>
      <xdr:row>19</xdr:row>
      <xdr:rowOff>101910</xdr:rowOff>
    </xdr:to>
    <xdr:sp macro="" textlink="">
      <xdr:nvSpPr>
        <xdr:cNvPr id="67" name="楕円 66">
          <a:extLst>
            <a:ext uri="{FF2B5EF4-FFF2-40B4-BE49-F238E27FC236}">
              <a16:creationId xmlns:a16="http://schemas.microsoft.com/office/drawing/2014/main" id="{ACE6B226-59A8-4CBC-80D9-62CB297C1FBA}"/>
            </a:ext>
          </a:extLst>
        </xdr:cNvPr>
        <xdr:cNvSpPr/>
      </xdr:nvSpPr>
      <xdr:spPr bwMode="auto">
        <a:xfrm>
          <a:off x="5600700" y="330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143837</xdr:rowOff>
    </xdr:from>
    <xdr:ext cx="762000" cy="259045"/>
    <xdr:sp macro="" textlink="">
      <xdr:nvSpPr>
        <xdr:cNvPr id="68" name="人口1人当たり決算額の推移該当値テキスト130">
          <a:extLst>
            <a:ext uri="{FF2B5EF4-FFF2-40B4-BE49-F238E27FC236}">
              <a16:creationId xmlns:a16="http://schemas.microsoft.com/office/drawing/2014/main" id="{422C161B-4297-406E-8AFF-8703F7606FD8}"/>
            </a:ext>
          </a:extLst>
        </xdr:cNvPr>
        <xdr:cNvSpPr txBox="1"/>
      </xdr:nvSpPr>
      <xdr:spPr>
        <a:xfrm>
          <a:off x="5740400" y="32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14138</xdr:rowOff>
    </xdr:from>
    <xdr:to>
      <xdr:col>26</xdr:col>
      <xdr:colOff>101600</xdr:colOff>
      <xdr:row>19</xdr:row>
      <xdr:rowOff>115738</xdr:rowOff>
    </xdr:to>
    <xdr:sp macro="" textlink="">
      <xdr:nvSpPr>
        <xdr:cNvPr id="69" name="楕円 68">
          <a:extLst>
            <a:ext uri="{FF2B5EF4-FFF2-40B4-BE49-F238E27FC236}">
              <a16:creationId xmlns:a16="http://schemas.microsoft.com/office/drawing/2014/main" id="{3B7370B4-13E5-4C17-8BE0-C13A885D1A87}"/>
            </a:ext>
          </a:extLst>
        </xdr:cNvPr>
        <xdr:cNvSpPr/>
      </xdr:nvSpPr>
      <xdr:spPr bwMode="auto">
        <a:xfrm>
          <a:off x="4953000" y="3319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100515</xdr:rowOff>
    </xdr:from>
    <xdr:ext cx="736600" cy="259045"/>
    <xdr:sp macro="" textlink="">
      <xdr:nvSpPr>
        <xdr:cNvPr id="70" name="テキスト ボックス 69">
          <a:extLst>
            <a:ext uri="{FF2B5EF4-FFF2-40B4-BE49-F238E27FC236}">
              <a16:creationId xmlns:a16="http://schemas.microsoft.com/office/drawing/2014/main" id="{A0942413-8633-448F-B796-3F6F841A8800}"/>
            </a:ext>
          </a:extLst>
        </xdr:cNvPr>
        <xdr:cNvSpPr txBox="1"/>
      </xdr:nvSpPr>
      <xdr:spPr>
        <a:xfrm>
          <a:off x="4622800" y="340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42162</xdr:rowOff>
    </xdr:from>
    <xdr:to>
      <xdr:col>22</xdr:col>
      <xdr:colOff>165100</xdr:colOff>
      <xdr:row>19</xdr:row>
      <xdr:rowOff>143762</xdr:rowOff>
    </xdr:to>
    <xdr:sp macro="" textlink="">
      <xdr:nvSpPr>
        <xdr:cNvPr id="71" name="楕円 70">
          <a:extLst>
            <a:ext uri="{FF2B5EF4-FFF2-40B4-BE49-F238E27FC236}">
              <a16:creationId xmlns:a16="http://schemas.microsoft.com/office/drawing/2014/main" id="{F54BBE68-FD7A-4F65-9667-9F1BDB965BCD}"/>
            </a:ext>
          </a:extLst>
        </xdr:cNvPr>
        <xdr:cNvSpPr/>
      </xdr:nvSpPr>
      <xdr:spPr bwMode="auto">
        <a:xfrm>
          <a:off x="4254500" y="3347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128539</xdr:rowOff>
    </xdr:from>
    <xdr:ext cx="762000" cy="259045"/>
    <xdr:sp macro="" textlink="">
      <xdr:nvSpPr>
        <xdr:cNvPr id="72" name="テキスト ボックス 71">
          <a:extLst>
            <a:ext uri="{FF2B5EF4-FFF2-40B4-BE49-F238E27FC236}">
              <a16:creationId xmlns:a16="http://schemas.microsoft.com/office/drawing/2014/main" id="{3085813F-B636-4B64-A832-F1AC2259829A}"/>
            </a:ext>
          </a:extLst>
        </xdr:cNvPr>
        <xdr:cNvSpPr txBox="1"/>
      </xdr:nvSpPr>
      <xdr:spPr>
        <a:xfrm>
          <a:off x="3924300" y="343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105501</xdr:rowOff>
    </xdr:from>
    <xdr:to>
      <xdr:col>19</xdr:col>
      <xdr:colOff>38100</xdr:colOff>
      <xdr:row>20</xdr:row>
      <xdr:rowOff>35651</xdr:rowOff>
    </xdr:to>
    <xdr:sp macro="" textlink="">
      <xdr:nvSpPr>
        <xdr:cNvPr id="73" name="楕円 72">
          <a:extLst>
            <a:ext uri="{FF2B5EF4-FFF2-40B4-BE49-F238E27FC236}">
              <a16:creationId xmlns:a16="http://schemas.microsoft.com/office/drawing/2014/main" id="{3B1B9FC0-5DB3-4539-B78C-DCD72F5497EA}"/>
            </a:ext>
          </a:extLst>
        </xdr:cNvPr>
        <xdr:cNvSpPr/>
      </xdr:nvSpPr>
      <xdr:spPr bwMode="auto">
        <a:xfrm>
          <a:off x="3556000" y="3410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20428</xdr:rowOff>
    </xdr:from>
    <xdr:ext cx="762000" cy="259045"/>
    <xdr:sp macro="" textlink="">
      <xdr:nvSpPr>
        <xdr:cNvPr id="74" name="テキスト ボックス 73">
          <a:extLst>
            <a:ext uri="{FF2B5EF4-FFF2-40B4-BE49-F238E27FC236}">
              <a16:creationId xmlns:a16="http://schemas.microsoft.com/office/drawing/2014/main" id="{026B7B6E-73B8-4705-BB6D-F049B52F6A47}"/>
            </a:ext>
          </a:extLst>
        </xdr:cNvPr>
        <xdr:cNvSpPr txBox="1"/>
      </xdr:nvSpPr>
      <xdr:spPr>
        <a:xfrm>
          <a:off x="3225800" y="34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119502</xdr:rowOff>
    </xdr:from>
    <xdr:to>
      <xdr:col>15</xdr:col>
      <xdr:colOff>101600</xdr:colOff>
      <xdr:row>20</xdr:row>
      <xdr:rowOff>49652</xdr:rowOff>
    </xdr:to>
    <xdr:sp macro="" textlink="">
      <xdr:nvSpPr>
        <xdr:cNvPr id="75" name="楕円 74">
          <a:extLst>
            <a:ext uri="{FF2B5EF4-FFF2-40B4-BE49-F238E27FC236}">
              <a16:creationId xmlns:a16="http://schemas.microsoft.com/office/drawing/2014/main" id="{C8DDF38B-5A27-40C1-B558-418F09D6DF8E}"/>
            </a:ext>
          </a:extLst>
        </xdr:cNvPr>
        <xdr:cNvSpPr/>
      </xdr:nvSpPr>
      <xdr:spPr bwMode="auto">
        <a:xfrm>
          <a:off x="2857500" y="3424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34429</xdr:rowOff>
    </xdr:from>
    <xdr:ext cx="762000" cy="259045"/>
    <xdr:sp macro="" textlink="">
      <xdr:nvSpPr>
        <xdr:cNvPr id="76" name="テキスト ボックス 75">
          <a:extLst>
            <a:ext uri="{FF2B5EF4-FFF2-40B4-BE49-F238E27FC236}">
              <a16:creationId xmlns:a16="http://schemas.microsoft.com/office/drawing/2014/main" id="{ACC9CCC5-8D7F-4373-8E06-4F1499A5D548}"/>
            </a:ext>
          </a:extLst>
        </xdr:cNvPr>
        <xdr:cNvSpPr txBox="1"/>
      </xdr:nvSpPr>
      <xdr:spPr>
        <a:xfrm>
          <a:off x="2527300" y="351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2BFC20C0-BD9D-4F16-A31F-AEB5E5E86772}"/>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BD39288E-5F1E-4934-8A4E-CF13713D0D2B}"/>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B660A5F-7103-43D7-B820-49F9E0664EA2}"/>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941B1869-32C3-476E-9658-AEF6E5DDE16B}"/>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CE0E41C3-9841-4B96-8953-1646272EEAA8}"/>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9971A6EA-CD83-490F-8EEA-37C68614F16A}"/>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5B5CB5EB-6743-4250-87B6-44211B5001AC}"/>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B41E3030-E664-41BE-B922-57F11F649369}"/>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FDA6D8C2-F3E5-4727-A02A-23147F762635}"/>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38E94F83-49EA-4071-9344-E6E13A787E9C}"/>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298FB95A-F20B-4B6B-A7B8-84768FD2F492}"/>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D0610A4E-293A-48B0-9EAA-3531905804E5}"/>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FDBFC46E-7A74-4EF2-B8F7-C35B50C349F3}"/>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9C7FD604-8849-45B4-A226-46680D730E9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D682B969-682D-4174-871D-B7445181FF34}"/>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5B0BD211-ACA5-42ED-A8D8-B6692FB8D28F}"/>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C3E18394-2A34-4E9E-9DCF-5C48A50E4B1F}"/>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55C1687D-EB81-4033-BB41-BFBC4B74ED23}"/>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96777C54-9E7A-40F4-9607-80B161FCFAA6}"/>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B99B388A-1CA2-4A01-AD18-730E87A2CBA7}"/>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E09DD15D-FFC7-482C-87AA-7B42117412EE}"/>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E9CEE9C5-0738-48D7-A7DE-F4728DC899F7}"/>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4F4FCB5E-5AF9-4010-A8F6-6852AF07306D}"/>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147F408-B20D-4CC7-BF2E-09A0FE82F34A}"/>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520E8954-28AA-4C47-97D2-D28F2863BB6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AAD4094E-AC78-467C-8068-475331684A5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F4385F6F-1AD8-45B3-92E5-39B6D1523C09}"/>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DD378882-1EAF-48C8-8F80-977F35CE34B6}"/>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DDCF2A19-0D6D-4DBA-A444-313E44C36A6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63F1CAF4-E5BF-4E10-9A14-F35CA3F8F43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150B69DC-8CB8-48BE-BD58-2C442B6CC1CB}"/>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88037</xdr:rowOff>
    </xdr:from>
    <xdr:to>
      <xdr:col>29</xdr:col>
      <xdr:colOff>127000</xdr:colOff>
      <xdr:row>37</xdr:row>
      <xdr:rowOff>134283</xdr:rowOff>
    </xdr:to>
    <xdr:cxnSp macro="">
      <xdr:nvCxnSpPr>
        <xdr:cNvPr id="108" name="直線コネクタ 107">
          <a:extLst>
            <a:ext uri="{FF2B5EF4-FFF2-40B4-BE49-F238E27FC236}">
              <a16:creationId xmlns:a16="http://schemas.microsoft.com/office/drawing/2014/main" id="{4A51F90C-B474-4E6C-9A62-6D81B3F9010D}"/>
            </a:ext>
          </a:extLst>
        </xdr:cNvPr>
        <xdr:cNvCxnSpPr/>
      </xdr:nvCxnSpPr>
      <xdr:spPr bwMode="auto">
        <a:xfrm flipV="1">
          <a:off x="5003800" y="7212737"/>
          <a:ext cx="647700" cy="46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72814</xdr:rowOff>
    </xdr:from>
    <xdr:ext cx="762000" cy="259045"/>
    <xdr:sp macro="" textlink="">
      <xdr:nvSpPr>
        <xdr:cNvPr id="109" name="人口1人当たり決算額の推移平均値テキスト445">
          <a:extLst>
            <a:ext uri="{FF2B5EF4-FFF2-40B4-BE49-F238E27FC236}">
              <a16:creationId xmlns:a16="http://schemas.microsoft.com/office/drawing/2014/main" id="{C3149DEB-8927-49FD-9B3A-1E5499CD00C3}"/>
            </a:ext>
          </a:extLst>
        </xdr:cNvPr>
        <xdr:cNvSpPr txBox="1"/>
      </xdr:nvSpPr>
      <xdr:spPr>
        <a:xfrm>
          <a:off x="5740400" y="7197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FEA62DF5-C32A-4229-93DD-F6BFADD1614A}"/>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134283</xdr:rowOff>
    </xdr:from>
    <xdr:to>
      <xdr:col>26</xdr:col>
      <xdr:colOff>50800</xdr:colOff>
      <xdr:row>37</xdr:row>
      <xdr:rowOff>178453</xdr:rowOff>
    </xdr:to>
    <xdr:cxnSp macro="">
      <xdr:nvCxnSpPr>
        <xdr:cNvPr id="111" name="直線コネクタ 110">
          <a:extLst>
            <a:ext uri="{FF2B5EF4-FFF2-40B4-BE49-F238E27FC236}">
              <a16:creationId xmlns:a16="http://schemas.microsoft.com/office/drawing/2014/main" id="{AB72A1A2-18DE-474A-BF77-E28E50E4559E}"/>
            </a:ext>
          </a:extLst>
        </xdr:cNvPr>
        <xdr:cNvCxnSpPr/>
      </xdr:nvCxnSpPr>
      <xdr:spPr bwMode="auto">
        <a:xfrm flipV="1">
          <a:off x="4305300" y="7258983"/>
          <a:ext cx="698500" cy="44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B5F05B6E-2480-4943-9FFB-AC45865EBBC8}"/>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4404F03-B710-4FA2-895C-59F01ABEDEEC}"/>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174288</xdr:rowOff>
    </xdr:from>
    <xdr:to>
      <xdr:col>22</xdr:col>
      <xdr:colOff>114300</xdr:colOff>
      <xdr:row>37</xdr:row>
      <xdr:rowOff>178453</xdr:rowOff>
    </xdr:to>
    <xdr:cxnSp macro="">
      <xdr:nvCxnSpPr>
        <xdr:cNvPr id="114" name="直線コネクタ 113">
          <a:extLst>
            <a:ext uri="{FF2B5EF4-FFF2-40B4-BE49-F238E27FC236}">
              <a16:creationId xmlns:a16="http://schemas.microsoft.com/office/drawing/2014/main" id="{44BB7263-5970-4B62-BCE6-4F96DC6BB6A8}"/>
            </a:ext>
          </a:extLst>
        </xdr:cNvPr>
        <xdr:cNvCxnSpPr/>
      </xdr:nvCxnSpPr>
      <xdr:spPr bwMode="auto">
        <a:xfrm>
          <a:off x="3606800" y="7298988"/>
          <a:ext cx="698500" cy="4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DFAE2BEA-1FAC-488B-93EE-1FA3F0512586}"/>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478CBF03-22D8-47C7-BC2B-5ACF8F11A685}"/>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174288</xdr:rowOff>
    </xdr:from>
    <xdr:to>
      <xdr:col>18</xdr:col>
      <xdr:colOff>177800</xdr:colOff>
      <xdr:row>37</xdr:row>
      <xdr:rowOff>200321</xdr:rowOff>
    </xdr:to>
    <xdr:cxnSp macro="">
      <xdr:nvCxnSpPr>
        <xdr:cNvPr id="117" name="直線コネクタ 116">
          <a:extLst>
            <a:ext uri="{FF2B5EF4-FFF2-40B4-BE49-F238E27FC236}">
              <a16:creationId xmlns:a16="http://schemas.microsoft.com/office/drawing/2014/main" id="{F2EB3086-DF73-4BC7-81B9-8FAE9CE3182E}"/>
            </a:ext>
          </a:extLst>
        </xdr:cNvPr>
        <xdr:cNvCxnSpPr/>
      </xdr:nvCxnSpPr>
      <xdr:spPr bwMode="auto">
        <a:xfrm flipV="1">
          <a:off x="2908300" y="7298988"/>
          <a:ext cx="698500" cy="26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BED4704-CA38-412C-81B6-EDC048934DFD}"/>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6BDAC46B-0DFE-4FBB-B61E-62C570E255B1}"/>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D27255B8-B81E-410F-BA64-F81BBA2733F6}"/>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74EB63E1-EC54-410A-9062-FD6EBB291DB3}"/>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8DC142D5-16C5-4BC1-8E99-B7CB528CE12B}"/>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63138652-F204-4D4B-A4F6-B828667F5703}"/>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CBAC720F-1268-465A-90EC-9EED74637521}"/>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54B4F80E-8618-4CF3-92CE-2321EECF71AC}"/>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7963810B-AD70-4C92-8E14-063D471768F8}"/>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37237</xdr:rowOff>
    </xdr:from>
    <xdr:to>
      <xdr:col>29</xdr:col>
      <xdr:colOff>177800</xdr:colOff>
      <xdr:row>37</xdr:row>
      <xdr:rowOff>138837</xdr:rowOff>
    </xdr:to>
    <xdr:sp macro="" textlink="">
      <xdr:nvSpPr>
        <xdr:cNvPr id="127" name="楕円 126">
          <a:extLst>
            <a:ext uri="{FF2B5EF4-FFF2-40B4-BE49-F238E27FC236}">
              <a16:creationId xmlns:a16="http://schemas.microsoft.com/office/drawing/2014/main" id="{A79F91D9-B17C-4FD9-9EF6-547EB4BE8A8C}"/>
            </a:ext>
          </a:extLst>
        </xdr:cNvPr>
        <xdr:cNvSpPr/>
      </xdr:nvSpPr>
      <xdr:spPr bwMode="auto">
        <a:xfrm>
          <a:off x="5600700" y="716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53764</xdr:rowOff>
    </xdr:from>
    <xdr:ext cx="762000" cy="259045"/>
    <xdr:sp macro="" textlink="">
      <xdr:nvSpPr>
        <xdr:cNvPr id="128" name="人口1人当たり決算額の推移該当値テキスト445">
          <a:extLst>
            <a:ext uri="{FF2B5EF4-FFF2-40B4-BE49-F238E27FC236}">
              <a16:creationId xmlns:a16="http://schemas.microsoft.com/office/drawing/2014/main" id="{65AB0292-BC8F-4505-8AC4-B84BB4F0DB9B}"/>
            </a:ext>
          </a:extLst>
        </xdr:cNvPr>
        <xdr:cNvSpPr txBox="1"/>
      </xdr:nvSpPr>
      <xdr:spPr>
        <a:xfrm>
          <a:off x="5740400" y="700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83483</xdr:rowOff>
    </xdr:from>
    <xdr:to>
      <xdr:col>26</xdr:col>
      <xdr:colOff>101600</xdr:colOff>
      <xdr:row>37</xdr:row>
      <xdr:rowOff>185083</xdr:rowOff>
    </xdr:to>
    <xdr:sp macro="" textlink="">
      <xdr:nvSpPr>
        <xdr:cNvPr id="129" name="楕円 128">
          <a:extLst>
            <a:ext uri="{FF2B5EF4-FFF2-40B4-BE49-F238E27FC236}">
              <a16:creationId xmlns:a16="http://schemas.microsoft.com/office/drawing/2014/main" id="{FEEF7D0D-BB7F-4A2C-87ED-3FA90492D002}"/>
            </a:ext>
          </a:extLst>
        </xdr:cNvPr>
        <xdr:cNvSpPr/>
      </xdr:nvSpPr>
      <xdr:spPr bwMode="auto">
        <a:xfrm>
          <a:off x="4953000" y="7208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169860</xdr:rowOff>
    </xdr:from>
    <xdr:ext cx="736600" cy="259045"/>
    <xdr:sp macro="" textlink="">
      <xdr:nvSpPr>
        <xdr:cNvPr id="130" name="テキスト ボックス 129">
          <a:extLst>
            <a:ext uri="{FF2B5EF4-FFF2-40B4-BE49-F238E27FC236}">
              <a16:creationId xmlns:a16="http://schemas.microsoft.com/office/drawing/2014/main" id="{FC8A46EC-7015-4F93-80D7-BAE62DF14418}"/>
            </a:ext>
          </a:extLst>
        </xdr:cNvPr>
        <xdr:cNvSpPr txBox="1"/>
      </xdr:nvSpPr>
      <xdr:spPr>
        <a:xfrm>
          <a:off x="4622800" y="7294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127653</xdr:rowOff>
    </xdr:from>
    <xdr:to>
      <xdr:col>22</xdr:col>
      <xdr:colOff>165100</xdr:colOff>
      <xdr:row>37</xdr:row>
      <xdr:rowOff>229253</xdr:rowOff>
    </xdr:to>
    <xdr:sp macro="" textlink="">
      <xdr:nvSpPr>
        <xdr:cNvPr id="131" name="楕円 130">
          <a:extLst>
            <a:ext uri="{FF2B5EF4-FFF2-40B4-BE49-F238E27FC236}">
              <a16:creationId xmlns:a16="http://schemas.microsoft.com/office/drawing/2014/main" id="{812B7C61-FDBD-40AA-98F7-72688666AE38}"/>
            </a:ext>
          </a:extLst>
        </xdr:cNvPr>
        <xdr:cNvSpPr/>
      </xdr:nvSpPr>
      <xdr:spPr bwMode="auto">
        <a:xfrm>
          <a:off x="4254500" y="7252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214030</xdr:rowOff>
    </xdr:from>
    <xdr:ext cx="762000" cy="259045"/>
    <xdr:sp macro="" textlink="">
      <xdr:nvSpPr>
        <xdr:cNvPr id="132" name="テキスト ボックス 131">
          <a:extLst>
            <a:ext uri="{FF2B5EF4-FFF2-40B4-BE49-F238E27FC236}">
              <a16:creationId xmlns:a16="http://schemas.microsoft.com/office/drawing/2014/main" id="{F0753304-BBD8-47B5-81B8-B469F8712E86}"/>
            </a:ext>
          </a:extLst>
        </xdr:cNvPr>
        <xdr:cNvSpPr txBox="1"/>
      </xdr:nvSpPr>
      <xdr:spPr>
        <a:xfrm>
          <a:off x="3924300" y="733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123488</xdr:rowOff>
    </xdr:from>
    <xdr:to>
      <xdr:col>19</xdr:col>
      <xdr:colOff>38100</xdr:colOff>
      <xdr:row>37</xdr:row>
      <xdr:rowOff>225088</xdr:rowOff>
    </xdr:to>
    <xdr:sp macro="" textlink="">
      <xdr:nvSpPr>
        <xdr:cNvPr id="133" name="楕円 132">
          <a:extLst>
            <a:ext uri="{FF2B5EF4-FFF2-40B4-BE49-F238E27FC236}">
              <a16:creationId xmlns:a16="http://schemas.microsoft.com/office/drawing/2014/main" id="{70824031-A949-4864-A871-850D367C026E}"/>
            </a:ext>
          </a:extLst>
        </xdr:cNvPr>
        <xdr:cNvSpPr/>
      </xdr:nvSpPr>
      <xdr:spPr bwMode="auto">
        <a:xfrm>
          <a:off x="3556000" y="7248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209865</xdr:rowOff>
    </xdr:from>
    <xdr:ext cx="762000" cy="259045"/>
    <xdr:sp macro="" textlink="">
      <xdr:nvSpPr>
        <xdr:cNvPr id="134" name="テキスト ボックス 133">
          <a:extLst>
            <a:ext uri="{FF2B5EF4-FFF2-40B4-BE49-F238E27FC236}">
              <a16:creationId xmlns:a16="http://schemas.microsoft.com/office/drawing/2014/main" id="{50C603E2-4E31-4D82-BC4D-1ECC6E6043A1}"/>
            </a:ext>
          </a:extLst>
        </xdr:cNvPr>
        <xdr:cNvSpPr txBox="1"/>
      </xdr:nvSpPr>
      <xdr:spPr>
        <a:xfrm>
          <a:off x="3225800" y="733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149521</xdr:rowOff>
    </xdr:from>
    <xdr:to>
      <xdr:col>15</xdr:col>
      <xdr:colOff>101600</xdr:colOff>
      <xdr:row>37</xdr:row>
      <xdr:rowOff>251121</xdr:rowOff>
    </xdr:to>
    <xdr:sp macro="" textlink="">
      <xdr:nvSpPr>
        <xdr:cNvPr id="135" name="楕円 134">
          <a:extLst>
            <a:ext uri="{FF2B5EF4-FFF2-40B4-BE49-F238E27FC236}">
              <a16:creationId xmlns:a16="http://schemas.microsoft.com/office/drawing/2014/main" id="{5DB62599-C0E7-4F92-AE70-23DFE92616D4}"/>
            </a:ext>
          </a:extLst>
        </xdr:cNvPr>
        <xdr:cNvSpPr/>
      </xdr:nvSpPr>
      <xdr:spPr bwMode="auto">
        <a:xfrm>
          <a:off x="2857500" y="7274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235898</xdr:rowOff>
    </xdr:from>
    <xdr:ext cx="762000" cy="259045"/>
    <xdr:sp macro="" textlink="">
      <xdr:nvSpPr>
        <xdr:cNvPr id="136" name="テキスト ボックス 135">
          <a:extLst>
            <a:ext uri="{FF2B5EF4-FFF2-40B4-BE49-F238E27FC236}">
              <a16:creationId xmlns:a16="http://schemas.microsoft.com/office/drawing/2014/main" id="{CE4BBD2F-3505-47FD-A88E-F0A1DB78D685}"/>
            </a:ext>
          </a:extLst>
        </xdr:cNvPr>
        <xdr:cNvSpPr txBox="1"/>
      </xdr:nvSpPr>
      <xdr:spPr>
        <a:xfrm>
          <a:off x="2527300" y="7360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59E7BE8-7DC5-470A-AE04-071E16ECDE6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AF1DD488-CD87-4DDF-B303-2556846A5287}"/>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1E2E6388-EB07-4417-B707-5A51B3379E9C}"/>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C656FDE1-7FB1-44FF-9657-D7445338FB9D}"/>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03363ED-4246-4ADA-83B9-73EFCB55CC4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6FF9C87-9826-482F-8373-49DA3A4F59E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1F4D1BC-0FC3-42B6-B41F-D94EEFC3717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62F7A69-BD35-4512-85CA-E60094064B6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A162BB-3E8D-4623-B533-CDA98597D43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F2C6D1B0-7264-4DB8-AB28-86F4FE6881D3}"/>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3,500
3,471
460.58
5,517,592
5,405,971
78,021
3,076,886
3,377,993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CBAFCA4-3FA8-4755-BAE3-4081B31F6C5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A292590-C927-4D09-9207-630CF6BC857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44F8B0-8603-409B-AC3A-6660E095620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836D8A1-61EC-4301-BA14-D2B71A6416F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9FFBADF-5482-422B-8BCC-30095EDA4F0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80172F4-A3B7-426B-9F23-68757A8F466F}"/>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C80BC8B5-5ECC-432B-B6CD-FC9F24C670CC}"/>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972AAD30-563F-4052-9906-A37F89F7D398}"/>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793C9583-E50B-461E-B113-980E07ECE2C7}"/>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7CABCC2-453D-4CB7-A5FB-F3D902A7CC9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CA1A2CD3-EB37-430E-A9E8-AB18759B69AF}"/>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C196E3B3-34C0-4B8C-A8DE-1998EC7F3722}"/>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30FC87CA-C359-43B8-AEB5-7CA10305299E}"/>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0EE288C-6707-4808-9946-99315FFD6739}"/>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3F4233E-7530-4C44-94D6-CC5E8061238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E7B2956-4FC9-4600-99FA-7518D5D9CE8B}"/>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5579C22-D06B-4241-AD64-9DF224664AC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7F42C2DC-113A-4E41-ACB2-4B86F3EB7686}"/>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41B87F6-8ADB-45B6-B8CB-AB24C6B03F5E}"/>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61286BB7-B22F-498F-B27E-3E3913383E3A}"/>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B2A3C096-A7AE-494B-A037-62AA49DA9CE9}"/>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BB117221-464E-428F-85BE-52FE8055F3B5}"/>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F93E00CC-70DD-43E6-9E78-7C095618999E}"/>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90B8FB36-013A-4C8F-85CD-FB74461FF656}"/>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3EDBDF61-6B2A-4A8A-BF3F-9375FFDEB459}"/>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6AB6A94-979F-461D-849F-815C34F707B6}"/>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6A7BBDE7-63CD-43F6-9A14-28E40E6C2715}"/>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E836E41D-83A2-4DF1-A1B2-BC394E9FCEC1}"/>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A12FF4F0-F8A2-4F9F-9E0A-767A1E133ED4}"/>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C7CE64A9-475A-4475-B6B3-0BC6895D3ACC}"/>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DECFC5E2-55E4-48B0-A452-DB6B65C55DB7}"/>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FBE1F948-0FBD-4934-AB7A-72A2B6BD7E3E}"/>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837C8156-72CA-4F48-9630-F52DB95AFE08}"/>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D12BDCB1-D481-4426-8A10-08687B8F5B8F}"/>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263B6BDA-8534-4EAC-BDE2-A155259F7E32}"/>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6CEC0B02-6DB8-4D38-8C65-3479A3CD91AF}"/>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636ABED-8EC9-4A23-817B-FD3827FF3CC3}"/>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F7167110-3AD0-41BE-A00F-657ED7D2625C}"/>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BF0B1F4A-BFCF-4DEB-B05C-7CEB3D11308B}"/>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300F4570-E61A-4817-A2A2-A36362DA27C5}"/>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EBA678A0-017E-4E58-901B-C99582EA37A6}"/>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865E1B91-8F4F-48B4-9A8F-EE972FE44511}"/>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C86518F9-7255-44D5-A2AE-C40B38C9CDF1}"/>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5EDE53C2-6E72-4C60-9A9E-CE1B7E08E2B2}"/>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81718288-C59B-45BB-86EB-0A604B844A9B}"/>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39DBF009-0D89-47DF-9C70-B6659083B17E}"/>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E96BE913-DC97-43A4-9C05-B7F50E16F218}"/>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CF9812C3-CAD9-4FE2-8AA2-7B518F3E77B4}"/>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158428</xdr:rowOff>
    </xdr:from>
    <xdr:to>
      <xdr:col>24</xdr:col>
      <xdr:colOff>63500</xdr:colOff>
      <xdr:row>36</xdr:row>
      <xdr:rowOff>161966</xdr:rowOff>
    </xdr:to>
    <xdr:cxnSp macro="">
      <xdr:nvCxnSpPr>
        <xdr:cNvPr id="60" name="直線コネクタ 59">
          <a:extLst>
            <a:ext uri="{FF2B5EF4-FFF2-40B4-BE49-F238E27FC236}">
              <a16:creationId xmlns:a16="http://schemas.microsoft.com/office/drawing/2014/main" id="{9E4B8BF2-8DB3-4443-BD29-59E92A589C59}"/>
            </a:ext>
          </a:extLst>
        </xdr:cNvPr>
        <xdr:cNvCxnSpPr/>
      </xdr:nvCxnSpPr>
      <xdr:spPr>
        <a:xfrm flipV="1">
          <a:off x="3797300" y="6330628"/>
          <a:ext cx="8382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EBB1A6D4-7066-4DBB-857C-A48D0EB0BCE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19DA7F81-E07A-40B9-A4B7-20D3FD7B7874}"/>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161966</xdr:rowOff>
    </xdr:from>
    <xdr:to>
      <xdr:col>19</xdr:col>
      <xdr:colOff>177800</xdr:colOff>
      <xdr:row>37</xdr:row>
      <xdr:rowOff>19255</xdr:rowOff>
    </xdr:to>
    <xdr:cxnSp macro="">
      <xdr:nvCxnSpPr>
        <xdr:cNvPr id="63" name="直線コネクタ 62">
          <a:extLst>
            <a:ext uri="{FF2B5EF4-FFF2-40B4-BE49-F238E27FC236}">
              <a16:creationId xmlns:a16="http://schemas.microsoft.com/office/drawing/2014/main" id="{151740AA-1664-4DE6-A22B-4ACF988737C5}"/>
            </a:ext>
          </a:extLst>
        </xdr:cNvPr>
        <xdr:cNvCxnSpPr/>
      </xdr:nvCxnSpPr>
      <xdr:spPr>
        <a:xfrm flipV="1">
          <a:off x="2908300" y="6334166"/>
          <a:ext cx="889000" cy="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1A660DEF-8B30-41B0-B603-09463DE8745D}"/>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1981BD1F-50D8-4068-99CE-528ED6424862}"/>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19255</xdr:rowOff>
    </xdr:from>
    <xdr:to>
      <xdr:col>15</xdr:col>
      <xdr:colOff>50800</xdr:colOff>
      <xdr:row>37</xdr:row>
      <xdr:rowOff>102442</xdr:rowOff>
    </xdr:to>
    <xdr:cxnSp macro="">
      <xdr:nvCxnSpPr>
        <xdr:cNvPr id="66" name="直線コネクタ 65">
          <a:extLst>
            <a:ext uri="{FF2B5EF4-FFF2-40B4-BE49-F238E27FC236}">
              <a16:creationId xmlns:a16="http://schemas.microsoft.com/office/drawing/2014/main" id="{330D469D-3052-4FB5-8378-F1B90F4FAEDE}"/>
            </a:ext>
          </a:extLst>
        </xdr:cNvPr>
        <xdr:cNvCxnSpPr/>
      </xdr:nvCxnSpPr>
      <xdr:spPr>
        <a:xfrm flipV="1">
          <a:off x="2019300" y="6362905"/>
          <a:ext cx="889000" cy="8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655E6D39-D19F-4066-A370-60DD89ED5F98}"/>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9CBA830D-9C85-4568-A79D-53F662F40B15}"/>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102442</xdr:rowOff>
    </xdr:from>
    <xdr:to>
      <xdr:col>10</xdr:col>
      <xdr:colOff>114300</xdr:colOff>
      <xdr:row>37</xdr:row>
      <xdr:rowOff>134092</xdr:rowOff>
    </xdr:to>
    <xdr:cxnSp macro="">
      <xdr:nvCxnSpPr>
        <xdr:cNvPr id="69" name="直線コネクタ 68">
          <a:extLst>
            <a:ext uri="{FF2B5EF4-FFF2-40B4-BE49-F238E27FC236}">
              <a16:creationId xmlns:a16="http://schemas.microsoft.com/office/drawing/2014/main" id="{B8E81DB5-B9A7-47B4-848F-10A550EBC9F8}"/>
            </a:ext>
          </a:extLst>
        </xdr:cNvPr>
        <xdr:cNvCxnSpPr/>
      </xdr:nvCxnSpPr>
      <xdr:spPr>
        <a:xfrm flipV="1">
          <a:off x="1130300" y="6446092"/>
          <a:ext cx="889000" cy="3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E4522F4E-5557-4929-A4FA-8A7915519DFD}"/>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69730D0D-7240-4001-889D-98E9EF314658}"/>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F5FB78D1-E0D5-4C9E-AE10-F1F2884D2FAF}"/>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D79A7F19-5878-4667-B72C-5BDD8040415F}"/>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708DB45F-A13B-46B0-A601-ADB0623CAB67}"/>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FB2ED6AF-1AA2-4C2B-9DD6-A74C2EAD06E9}"/>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EAB702D3-BBC8-4DB0-BF4A-F8434CC90FCC}"/>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97BA2346-DFA2-4936-9265-29F042DB59E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5DD83115-7C3F-4BEB-9497-FD52F006124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107628</xdr:rowOff>
    </xdr:from>
    <xdr:to>
      <xdr:col>24</xdr:col>
      <xdr:colOff>114300</xdr:colOff>
      <xdr:row>37</xdr:row>
      <xdr:rowOff>37778</xdr:rowOff>
    </xdr:to>
    <xdr:sp macro="" textlink="">
      <xdr:nvSpPr>
        <xdr:cNvPr id="79" name="楕円 78">
          <a:extLst>
            <a:ext uri="{FF2B5EF4-FFF2-40B4-BE49-F238E27FC236}">
              <a16:creationId xmlns:a16="http://schemas.microsoft.com/office/drawing/2014/main" id="{35DE487D-E240-47A2-A9FE-2C74EF0CDE94}"/>
            </a:ext>
          </a:extLst>
        </xdr:cNvPr>
        <xdr:cNvSpPr/>
      </xdr:nvSpPr>
      <xdr:spPr>
        <a:xfrm>
          <a:off x="4584700" y="62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86055</xdr:rowOff>
    </xdr:from>
    <xdr:ext cx="599010" cy="259045"/>
    <xdr:sp macro="" textlink="">
      <xdr:nvSpPr>
        <xdr:cNvPr id="80" name="人件費該当値テキスト">
          <a:extLst>
            <a:ext uri="{FF2B5EF4-FFF2-40B4-BE49-F238E27FC236}">
              <a16:creationId xmlns:a16="http://schemas.microsoft.com/office/drawing/2014/main" id="{518EC5E9-145D-4D7E-BD6D-7A8973D13268}"/>
            </a:ext>
          </a:extLst>
        </xdr:cNvPr>
        <xdr:cNvSpPr txBox="1"/>
      </xdr:nvSpPr>
      <xdr:spPr>
        <a:xfrm>
          <a:off x="4686300" y="625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111166</xdr:rowOff>
    </xdr:from>
    <xdr:to>
      <xdr:col>20</xdr:col>
      <xdr:colOff>38100</xdr:colOff>
      <xdr:row>37</xdr:row>
      <xdr:rowOff>41316</xdr:rowOff>
    </xdr:to>
    <xdr:sp macro="" textlink="">
      <xdr:nvSpPr>
        <xdr:cNvPr id="81" name="楕円 80">
          <a:extLst>
            <a:ext uri="{FF2B5EF4-FFF2-40B4-BE49-F238E27FC236}">
              <a16:creationId xmlns:a16="http://schemas.microsoft.com/office/drawing/2014/main" id="{34631E39-58B5-4162-8957-3BA5DB131A1E}"/>
            </a:ext>
          </a:extLst>
        </xdr:cNvPr>
        <xdr:cNvSpPr/>
      </xdr:nvSpPr>
      <xdr:spPr>
        <a:xfrm>
          <a:off x="3746500" y="62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32443</xdr:rowOff>
    </xdr:from>
    <xdr:ext cx="599010" cy="259045"/>
    <xdr:sp macro="" textlink="">
      <xdr:nvSpPr>
        <xdr:cNvPr id="82" name="テキスト ボックス 81">
          <a:extLst>
            <a:ext uri="{FF2B5EF4-FFF2-40B4-BE49-F238E27FC236}">
              <a16:creationId xmlns:a16="http://schemas.microsoft.com/office/drawing/2014/main" id="{49788ADA-AE35-4955-8B26-0843A940B371}"/>
            </a:ext>
          </a:extLst>
        </xdr:cNvPr>
        <xdr:cNvSpPr txBox="1"/>
      </xdr:nvSpPr>
      <xdr:spPr>
        <a:xfrm>
          <a:off x="3497795" y="637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139905</xdr:rowOff>
    </xdr:from>
    <xdr:to>
      <xdr:col>15</xdr:col>
      <xdr:colOff>101600</xdr:colOff>
      <xdr:row>37</xdr:row>
      <xdr:rowOff>70055</xdr:rowOff>
    </xdr:to>
    <xdr:sp macro="" textlink="">
      <xdr:nvSpPr>
        <xdr:cNvPr id="83" name="楕円 82">
          <a:extLst>
            <a:ext uri="{FF2B5EF4-FFF2-40B4-BE49-F238E27FC236}">
              <a16:creationId xmlns:a16="http://schemas.microsoft.com/office/drawing/2014/main" id="{D929F00B-DE67-46CB-A720-660880C8F7E9}"/>
            </a:ext>
          </a:extLst>
        </xdr:cNvPr>
        <xdr:cNvSpPr/>
      </xdr:nvSpPr>
      <xdr:spPr>
        <a:xfrm>
          <a:off x="2857500" y="631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61182</xdr:rowOff>
    </xdr:from>
    <xdr:ext cx="599010" cy="259045"/>
    <xdr:sp macro="" textlink="">
      <xdr:nvSpPr>
        <xdr:cNvPr id="84" name="テキスト ボックス 83">
          <a:extLst>
            <a:ext uri="{FF2B5EF4-FFF2-40B4-BE49-F238E27FC236}">
              <a16:creationId xmlns:a16="http://schemas.microsoft.com/office/drawing/2014/main" id="{4B08E4E9-A343-4610-8073-2EEC05D25FA7}"/>
            </a:ext>
          </a:extLst>
        </xdr:cNvPr>
        <xdr:cNvSpPr txBox="1"/>
      </xdr:nvSpPr>
      <xdr:spPr>
        <a:xfrm>
          <a:off x="2608795" y="640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51642</xdr:rowOff>
    </xdr:from>
    <xdr:to>
      <xdr:col>10</xdr:col>
      <xdr:colOff>165100</xdr:colOff>
      <xdr:row>37</xdr:row>
      <xdr:rowOff>153242</xdr:rowOff>
    </xdr:to>
    <xdr:sp macro="" textlink="">
      <xdr:nvSpPr>
        <xdr:cNvPr id="85" name="楕円 84">
          <a:extLst>
            <a:ext uri="{FF2B5EF4-FFF2-40B4-BE49-F238E27FC236}">
              <a16:creationId xmlns:a16="http://schemas.microsoft.com/office/drawing/2014/main" id="{BA8B12AB-512C-41B2-B5A6-09F4348D46A3}"/>
            </a:ext>
          </a:extLst>
        </xdr:cNvPr>
        <xdr:cNvSpPr/>
      </xdr:nvSpPr>
      <xdr:spPr>
        <a:xfrm>
          <a:off x="1968500" y="639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144369</xdr:rowOff>
    </xdr:from>
    <xdr:ext cx="599010" cy="259045"/>
    <xdr:sp macro="" textlink="">
      <xdr:nvSpPr>
        <xdr:cNvPr id="86" name="テキスト ボックス 85">
          <a:extLst>
            <a:ext uri="{FF2B5EF4-FFF2-40B4-BE49-F238E27FC236}">
              <a16:creationId xmlns:a16="http://schemas.microsoft.com/office/drawing/2014/main" id="{4D5A4A48-FB95-4DB6-90B6-FDF1D4701A57}"/>
            </a:ext>
          </a:extLst>
        </xdr:cNvPr>
        <xdr:cNvSpPr txBox="1"/>
      </xdr:nvSpPr>
      <xdr:spPr>
        <a:xfrm>
          <a:off x="1719795" y="648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83292</xdr:rowOff>
    </xdr:from>
    <xdr:to>
      <xdr:col>6</xdr:col>
      <xdr:colOff>38100</xdr:colOff>
      <xdr:row>38</xdr:row>
      <xdr:rowOff>13442</xdr:rowOff>
    </xdr:to>
    <xdr:sp macro="" textlink="">
      <xdr:nvSpPr>
        <xdr:cNvPr id="87" name="楕円 86">
          <a:extLst>
            <a:ext uri="{FF2B5EF4-FFF2-40B4-BE49-F238E27FC236}">
              <a16:creationId xmlns:a16="http://schemas.microsoft.com/office/drawing/2014/main" id="{435620B7-006A-48E8-9C5C-F01FAC3A33FF}"/>
            </a:ext>
          </a:extLst>
        </xdr:cNvPr>
        <xdr:cNvSpPr/>
      </xdr:nvSpPr>
      <xdr:spPr>
        <a:xfrm>
          <a:off x="1079500" y="64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4569</xdr:rowOff>
    </xdr:from>
    <xdr:ext cx="599010" cy="259045"/>
    <xdr:sp macro="" textlink="">
      <xdr:nvSpPr>
        <xdr:cNvPr id="88" name="テキスト ボックス 87">
          <a:extLst>
            <a:ext uri="{FF2B5EF4-FFF2-40B4-BE49-F238E27FC236}">
              <a16:creationId xmlns:a16="http://schemas.microsoft.com/office/drawing/2014/main" id="{5AE307F6-6F56-453F-A2D6-6125F896794F}"/>
            </a:ext>
          </a:extLst>
        </xdr:cNvPr>
        <xdr:cNvSpPr txBox="1"/>
      </xdr:nvSpPr>
      <xdr:spPr>
        <a:xfrm>
          <a:off x="830795" y="651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D991C6CB-9521-4EDA-AEE6-3872201C6CEF}"/>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E6DB1838-F0AC-456B-8D19-C0632CC6782E}"/>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641EBA6E-3875-47BC-A3AF-AB653A84A498}"/>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F6832F49-5950-4B47-842C-37D91A552ED7}"/>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EF66944B-2C06-49E9-AF6B-D7CF115E810F}"/>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E757035C-EB60-42A9-A2BF-43AF9F8909EE}"/>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69D5A693-E5A1-48A2-9B5C-6C9ECA2E1407}"/>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AC4C3B30-6C34-4B9C-A343-7F8F450D17AB}"/>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ED174936-231A-4D60-865E-05D41B4B99D8}"/>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A88B1607-8EB0-494B-8074-454CCFC76D9E}"/>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420590E4-38A9-4FF7-8EBD-052FBB3B6D29}"/>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5729D5EC-5E32-42A2-96EF-0CE059A6A682}"/>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8E044FDF-F220-40F3-921F-DFA8F764C45C}"/>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4A5C454F-936D-43F7-AA9D-D88A9E6E52EF}"/>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366D514B-09A0-40A4-8317-BDECBAE890D9}"/>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8900348A-2DBC-42F0-BD14-CF35995A2F33}"/>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9360E157-0BEF-407D-95EA-7BFE64814B34}"/>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E5F6AE3A-C856-4D9C-8D55-1DDD9C8839FD}"/>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339A3FB2-CB26-4CCE-9C44-03A81AD4C3B7}"/>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E977C10D-02E3-484C-B09C-5AAC2603D7B3}"/>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FB3915DC-05D4-48A7-A9AD-10CE9AD6E9D9}"/>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FE027DD2-06E8-400B-9DF6-F4B07EE6E1AB}"/>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643CA267-E82B-4147-910D-CF49E257376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7150D97A-3634-4D88-B2EC-62D237CE9B6F}"/>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E8C09E37-9DBB-49DF-98E2-D94C7F9AB696}"/>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8C4B722A-9CF2-41D1-85EF-B5B053042095}"/>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EB1C053C-2A42-4D86-A593-9B166CE66CB4}"/>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54C34B18-9214-4E9C-9971-7F65FF43AC7B}"/>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BF505DF0-10D5-40C7-9A21-C74207AA965E}"/>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198047A-EEA2-4EE5-9C1B-A38A193F1F54}"/>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159595</xdr:rowOff>
    </xdr:from>
    <xdr:to>
      <xdr:col>24</xdr:col>
      <xdr:colOff>63500</xdr:colOff>
      <xdr:row>58</xdr:row>
      <xdr:rowOff>61462</xdr:rowOff>
    </xdr:to>
    <xdr:cxnSp macro="">
      <xdr:nvCxnSpPr>
        <xdr:cNvPr id="119" name="直線コネクタ 118">
          <a:extLst>
            <a:ext uri="{FF2B5EF4-FFF2-40B4-BE49-F238E27FC236}">
              <a16:creationId xmlns:a16="http://schemas.microsoft.com/office/drawing/2014/main" id="{31C27861-BC65-4FED-82FA-654FC11F3BFE}"/>
            </a:ext>
          </a:extLst>
        </xdr:cNvPr>
        <xdr:cNvCxnSpPr/>
      </xdr:nvCxnSpPr>
      <xdr:spPr>
        <a:xfrm flipV="1">
          <a:off x="3797300" y="9932245"/>
          <a:ext cx="838200" cy="7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EB157C78-D431-4B64-8A41-472F43988EB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DA98953F-EC66-4E6A-AF1F-551739DA905E}"/>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61462</xdr:rowOff>
    </xdr:from>
    <xdr:to>
      <xdr:col>19</xdr:col>
      <xdr:colOff>177800</xdr:colOff>
      <xdr:row>58</xdr:row>
      <xdr:rowOff>77697</xdr:rowOff>
    </xdr:to>
    <xdr:cxnSp macro="">
      <xdr:nvCxnSpPr>
        <xdr:cNvPr id="122" name="直線コネクタ 121">
          <a:extLst>
            <a:ext uri="{FF2B5EF4-FFF2-40B4-BE49-F238E27FC236}">
              <a16:creationId xmlns:a16="http://schemas.microsoft.com/office/drawing/2014/main" id="{DCC6C570-E9B1-42E3-97C5-DC379EE5126A}"/>
            </a:ext>
          </a:extLst>
        </xdr:cNvPr>
        <xdr:cNvCxnSpPr/>
      </xdr:nvCxnSpPr>
      <xdr:spPr>
        <a:xfrm flipV="1">
          <a:off x="2908300" y="10005562"/>
          <a:ext cx="889000" cy="1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DFAAEE61-E4E0-41A9-BCB9-8BF1C31A378A}"/>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374AF9-6325-4A18-A751-632616FF620F}"/>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35800</xdr:rowOff>
    </xdr:from>
    <xdr:to>
      <xdr:col>15</xdr:col>
      <xdr:colOff>50800</xdr:colOff>
      <xdr:row>58</xdr:row>
      <xdr:rowOff>77697</xdr:rowOff>
    </xdr:to>
    <xdr:cxnSp macro="">
      <xdr:nvCxnSpPr>
        <xdr:cNvPr id="125" name="直線コネクタ 124">
          <a:extLst>
            <a:ext uri="{FF2B5EF4-FFF2-40B4-BE49-F238E27FC236}">
              <a16:creationId xmlns:a16="http://schemas.microsoft.com/office/drawing/2014/main" id="{45F6FE22-E091-4CBB-8CF6-CD81B48F810B}"/>
            </a:ext>
          </a:extLst>
        </xdr:cNvPr>
        <xdr:cNvCxnSpPr/>
      </xdr:nvCxnSpPr>
      <xdr:spPr>
        <a:xfrm>
          <a:off x="2019300" y="9979900"/>
          <a:ext cx="889000" cy="4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2B680B7E-670D-417A-8E56-E709DA8244B9}"/>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EF4AA31B-6D3B-40A1-B3A1-DB2A63DDDFF1}"/>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35800</xdr:rowOff>
    </xdr:from>
    <xdr:to>
      <xdr:col>10</xdr:col>
      <xdr:colOff>114300</xdr:colOff>
      <xdr:row>58</xdr:row>
      <xdr:rowOff>68131</xdr:rowOff>
    </xdr:to>
    <xdr:cxnSp macro="">
      <xdr:nvCxnSpPr>
        <xdr:cNvPr id="128" name="直線コネクタ 127">
          <a:extLst>
            <a:ext uri="{FF2B5EF4-FFF2-40B4-BE49-F238E27FC236}">
              <a16:creationId xmlns:a16="http://schemas.microsoft.com/office/drawing/2014/main" id="{BEDCAE70-1B12-417B-8D47-4F54598A1DAB}"/>
            </a:ext>
          </a:extLst>
        </xdr:cNvPr>
        <xdr:cNvCxnSpPr/>
      </xdr:nvCxnSpPr>
      <xdr:spPr>
        <a:xfrm flipV="1">
          <a:off x="1130300" y="9979900"/>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3335AD85-A198-4143-9B23-AA13E28A71F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AF42A202-1D1F-4B77-BDD5-68FC024C5573}"/>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53BB003C-5FED-4CCC-A564-11836A22038D}"/>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51263AEF-7317-45EF-AA19-92F74EFC9BD8}"/>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3793C5A7-6724-4B46-9537-B02AEDC17025}"/>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B77D0D61-B601-4BA4-B2C1-E7B8FA577E8B}"/>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AA1E2A3E-64A4-45CD-8729-4E79771AF6CA}"/>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6966A2E-8575-4B53-A94C-FC7A2E1C7AD1}"/>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5AACFF8F-F220-4DB0-B845-AF8E91FAB7BC}"/>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108795</xdr:rowOff>
    </xdr:from>
    <xdr:to>
      <xdr:col>24</xdr:col>
      <xdr:colOff>114300</xdr:colOff>
      <xdr:row>58</xdr:row>
      <xdr:rowOff>38945</xdr:rowOff>
    </xdr:to>
    <xdr:sp macro="" textlink="">
      <xdr:nvSpPr>
        <xdr:cNvPr id="138" name="楕円 137">
          <a:extLst>
            <a:ext uri="{FF2B5EF4-FFF2-40B4-BE49-F238E27FC236}">
              <a16:creationId xmlns:a16="http://schemas.microsoft.com/office/drawing/2014/main" id="{7DE3722F-4AB5-44A1-84BF-118203D7A1BC}"/>
            </a:ext>
          </a:extLst>
        </xdr:cNvPr>
        <xdr:cNvSpPr/>
      </xdr:nvSpPr>
      <xdr:spPr>
        <a:xfrm>
          <a:off x="4584700" y="98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87222</xdr:rowOff>
    </xdr:from>
    <xdr:ext cx="599010" cy="259045"/>
    <xdr:sp macro="" textlink="">
      <xdr:nvSpPr>
        <xdr:cNvPr id="139" name="物件費該当値テキスト">
          <a:extLst>
            <a:ext uri="{FF2B5EF4-FFF2-40B4-BE49-F238E27FC236}">
              <a16:creationId xmlns:a16="http://schemas.microsoft.com/office/drawing/2014/main" id="{E199C2D6-E238-4BA4-9A7E-56EA255CEFCA}"/>
            </a:ext>
          </a:extLst>
        </xdr:cNvPr>
        <xdr:cNvSpPr txBox="1"/>
      </xdr:nvSpPr>
      <xdr:spPr>
        <a:xfrm>
          <a:off x="4686300" y="9859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10662</xdr:rowOff>
    </xdr:from>
    <xdr:to>
      <xdr:col>20</xdr:col>
      <xdr:colOff>38100</xdr:colOff>
      <xdr:row>58</xdr:row>
      <xdr:rowOff>112262</xdr:rowOff>
    </xdr:to>
    <xdr:sp macro="" textlink="">
      <xdr:nvSpPr>
        <xdr:cNvPr id="140" name="楕円 139">
          <a:extLst>
            <a:ext uri="{FF2B5EF4-FFF2-40B4-BE49-F238E27FC236}">
              <a16:creationId xmlns:a16="http://schemas.microsoft.com/office/drawing/2014/main" id="{C08EFF91-A052-441A-94AA-3B1EBAACDEE4}"/>
            </a:ext>
          </a:extLst>
        </xdr:cNvPr>
        <xdr:cNvSpPr/>
      </xdr:nvSpPr>
      <xdr:spPr>
        <a:xfrm>
          <a:off x="3746500" y="995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103389</xdr:rowOff>
    </xdr:from>
    <xdr:ext cx="599010" cy="259045"/>
    <xdr:sp macro="" textlink="">
      <xdr:nvSpPr>
        <xdr:cNvPr id="141" name="テキスト ボックス 140">
          <a:extLst>
            <a:ext uri="{FF2B5EF4-FFF2-40B4-BE49-F238E27FC236}">
              <a16:creationId xmlns:a16="http://schemas.microsoft.com/office/drawing/2014/main" id="{307C7D97-CAFC-4FF5-895C-A4D64F4FB3B4}"/>
            </a:ext>
          </a:extLst>
        </xdr:cNvPr>
        <xdr:cNvSpPr txBox="1"/>
      </xdr:nvSpPr>
      <xdr:spPr>
        <a:xfrm>
          <a:off x="3497795" y="1004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26897</xdr:rowOff>
    </xdr:from>
    <xdr:to>
      <xdr:col>15</xdr:col>
      <xdr:colOff>101600</xdr:colOff>
      <xdr:row>58</xdr:row>
      <xdr:rowOff>128497</xdr:rowOff>
    </xdr:to>
    <xdr:sp macro="" textlink="">
      <xdr:nvSpPr>
        <xdr:cNvPr id="142" name="楕円 141">
          <a:extLst>
            <a:ext uri="{FF2B5EF4-FFF2-40B4-BE49-F238E27FC236}">
              <a16:creationId xmlns:a16="http://schemas.microsoft.com/office/drawing/2014/main" id="{33CEF20F-2FA3-4F3B-BA78-9A7635CB0422}"/>
            </a:ext>
          </a:extLst>
        </xdr:cNvPr>
        <xdr:cNvSpPr/>
      </xdr:nvSpPr>
      <xdr:spPr>
        <a:xfrm>
          <a:off x="2857500" y="997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119624</xdr:rowOff>
    </xdr:from>
    <xdr:ext cx="599010" cy="259045"/>
    <xdr:sp macro="" textlink="">
      <xdr:nvSpPr>
        <xdr:cNvPr id="143" name="テキスト ボックス 142">
          <a:extLst>
            <a:ext uri="{FF2B5EF4-FFF2-40B4-BE49-F238E27FC236}">
              <a16:creationId xmlns:a16="http://schemas.microsoft.com/office/drawing/2014/main" id="{0021A34C-70B4-44F8-8FE3-4315FA99D685}"/>
            </a:ext>
          </a:extLst>
        </xdr:cNvPr>
        <xdr:cNvSpPr txBox="1"/>
      </xdr:nvSpPr>
      <xdr:spPr>
        <a:xfrm>
          <a:off x="2608795" y="1006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156450</xdr:rowOff>
    </xdr:from>
    <xdr:to>
      <xdr:col>10</xdr:col>
      <xdr:colOff>165100</xdr:colOff>
      <xdr:row>58</xdr:row>
      <xdr:rowOff>86600</xdr:rowOff>
    </xdr:to>
    <xdr:sp macro="" textlink="">
      <xdr:nvSpPr>
        <xdr:cNvPr id="144" name="楕円 143">
          <a:extLst>
            <a:ext uri="{FF2B5EF4-FFF2-40B4-BE49-F238E27FC236}">
              <a16:creationId xmlns:a16="http://schemas.microsoft.com/office/drawing/2014/main" id="{8A8DD56D-EB8C-4D3C-AC78-1B2ED6647B7A}"/>
            </a:ext>
          </a:extLst>
        </xdr:cNvPr>
        <xdr:cNvSpPr/>
      </xdr:nvSpPr>
      <xdr:spPr>
        <a:xfrm>
          <a:off x="1968500" y="992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77727</xdr:rowOff>
    </xdr:from>
    <xdr:ext cx="599010" cy="259045"/>
    <xdr:sp macro="" textlink="">
      <xdr:nvSpPr>
        <xdr:cNvPr id="145" name="テキスト ボックス 144">
          <a:extLst>
            <a:ext uri="{FF2B5EF4-FFF2-40B4-BE49-F238E27FC236}">
              <a16:creationId xmlns:a16="http://schemas.microsoft.com/office/drawing/2014/main" id="{D7B4638A-7892-4998-88BD-F413212B2EBE}"/>
            </a:ext>
          </a:extLst>
        </xdr:cNvPr>
        <xdr:cNvSpPr txBox="1"/>
      </xdr:nvSpPr>
      <xdr:spPr>
        <a:xfrm>
          <a:off x="1719795" y="1002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17331</xdr:rowOff>
    </xdr:from>
    <xdr:to>
      <xdr:col>6</xdr:col>
      <xdr:colOff>38100</xdr:colOff>
      <xdr:row>58</xdr:row>
      <xdr:rowOff>118931</xdr:rowOff>
    </xdr:to>
    <xdr:sp macro="" textlink="">
      <xdr:nvSpPr>
        <xdr:cNvPr id="146" name="楕円 145">
          <a:extLst>
            <a:ext uri="{FF2B5EF4-FFF2-40B4-BE49-F238E27FC236}">
              <a16:creationId xmlns:a16="http://schemas.microsoft.com/office/drawing/2014/main" id="{95E4CB04-CA65-493C-B18F-F7C3F8DDE86D}"/>
            </a:ext>
          </a:extLst>
        </xdr:cNvPr>
        <xdr:cNvSpPr/>
      </xdr:nvSpPr>
      <xdr:spPr>
        <a:xfrm>
          <a:off x="1079500" y="99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110058</xdr:rowOff>
    </xdr:from>
    <xdr:ext cx="599010" cy="259045"/>
    <xdr:sp macro="" textlink="">
      <xdr:nvSpPr>
        <xdr:cNvPr id="147" name="テキスト ボックス 146">
          <a:extLst>
            <a:ext uri="{FF2B5EF4-FFF2-40B4-BE49-F238E27FC236}">
              <a16:creationId xmlns:a16="http://schemas.microsoft.com/office/drawing/2014/main" id="{D1C2A221-920C-4D45-8F13-37FD765F03CE}"/>
            </a:ext>
          </a:extLst>
        </xdr:cNvPr>
        <xdr:cNvSpPr txBox="1"/>
      </xdr:nvSpPr>
      <xdr:spPr>
        <a:xfrm>
          <a:off x="830795" y="1005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50FF08F6-FDCC-4789-9DCD-FA2667F2DB0E}"/>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8844A06C-C924-4264-AFBC-6B910E530EDC}"/>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6BC013E9-CEB8-4BF4-8CC0-25F2F9C4C97A}"/>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D49FC231-6AAD-44A0-B2AB-610AC7F40A62}"/>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790DA560-5E8E-4E0D-A766-C91FC09C73FC}"/>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C551A8BC-E389-4583-AB05-F424AC5BFD42}"/>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D3319B8A-295D-48FC-B13B-CEB96421CE6C}"/>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F453ABBF-3D08-4C97-BFA1-BC56576D07DC}"/>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649845CA-2D18-4200-A3C3-A5C193C9CD23}"/>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9C7D3DD9-691A-41D6-864D-E3DC5CBEC7A7}"/>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4FF7B712-2699-4F90-BCD6-95D116371DD5}"/>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A53FAB51-9658-452B-98B8-F335FE610957}"/>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53464611-0C77-4E1C-B83A-F97E4498A2F9}"/>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6E1960A-8778-483A-BBB9-47CA80C7C32C}"/>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2B44A2BF-C577-48EF-A27F-53A23555657B}"/>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86FF01D0-CD2E-4324-9C02-28DA19BD4DC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4066D9A6-1D4B-4783-A06E-3F95EA928848}"/>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B24D4456-29C8-4D19-A3EB-A0E3C47C914E}"/>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7C22DD4A-FE7D-45C0-86E0-F0CAC5C46FC9}"/>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C9FCE92A-96E0-45BF-A1AC-7A3E43BB188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6FF8856C-9B22-446C-A043-A53F3ABE21FC}"/>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36E4260C-7A1C-4BB4-B62F-4FB97D0E2866}"/>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88DFF661-02D5-4B39-9246-70DD8FA9BA69}"/>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16771D8E-C27F-4AF2-B7EF-FCDCEEE79DB2}"/>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77932</xdr:rowOff>
    </xdr:from>
    <xdr:to>
      <xdr:col>24</xdr:col>
      <xdr:colOff>63500</xdr:colOff>
      <xdr:row>76</xdr:row>
      <xdr:rowOff>110982</xdr:rowOff>
    </xdr:to>
    <xdr:cxnSp macro="">
      <xdr:nvCxnSpPr>
        <xdr:cNvPr id="172" name="直線コネクタ 171">
          <a:extLst>
            <a:ext uri="{FF2B5EF4-FFF2-40B4-BE49-F238E27FC236}">
              <a16:creationId xmlns:a16="http://schemas.microsoft.com/office/drawing/2014/main" id="{60837E39-8A63-4C03-957E-8677C2E87A41}"/>
            </a:ext>
          </a:extLst>
        </xdr:cNvPr>
        <xdr:cNvCxnSpPr/>
      </xdr:nvCxnSpPr>
      <xdr:spPr>
        <a:xfrm>
          <a:off x="3797300" y="13108132"/>
          <a:ext cx="838200" cy="3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a:extLst>
            <a:ext uri="{FF2B5EF4-FFF2-40B4-BE49-F238E27FC236}">
              <a16:creationId xmlns:a16="http://schemas.microsoft.com/office/drawing/2014/main" id="{BB93A94B-D6F8-4684-AB2A-200E25EB3B3C}"/>
            </a:ext>
          </a:extLst>
        </xdr:cNvPr>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14D8F3D6-BA72-4236-B3BA-53DB98EB8EF6}"/>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77932</xdr:rowOff>
    </xdr:from>
    <xdr:to>
      <xdr:col>19</xdr:col>
      <xdr:colOff>177800</xdr:colOff>
      <xdr:row>76</xdr:row>
      <xdr:rowOff>140717</xdr:rowOff>
    </xdr:to>
    <xdr:cxnSp macro="">
      <xdr:nvCxnSpPr>
        <xdr:cNvPr id="175" name="直線コネクタ 174">
          <a:extLst>
            <a:ext uri="{FF2B5EF4-FFF2-40B4-BE49-F238E27FC236}">
              <a16:creationId xmlns:a16="http://schemas.microsoft.com/office/drawing/2014/main" id="{84A69571-6410-46A6-A72F-FEAD90FD35C8}"/>
            </a:ext>
          </a:extLst>
        </xdr:cNvPr>
        <xdr:cNvCxnSpPr/>
      </xdr:nvCxnSpPr>
      <xdr:spPr>
        <a:xfrm flipV="1">
          <a:off x="2908300" y="13108132"/>
          <a:ext cx="889000" cy="6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A065385F-B5CF-4BAA-9B23-588A268178A5}"/>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a:extLst>
            <a:ext uri="{FF2B5EF4-FFF2-40B4-BE49-F238E27FC236}">
              <a16:creationId xmlns:a16="http://schemas.microsoft.com/office/drawing/2014/main" id="{E3F24938-CC25-4111-AA72-D071B702BAC7}"/>
            </a:ext>
          </a:extLst>
        </xdr:cNvPr>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140717</xdr:rowOff>
    </xdr:from>
    <xdr:to>
      <xdr:col>15</xdr:col>
      <xdr:colOff>50800</xdr:colOff>
      <xdr:row>77</xdr:row>
      <xdr:rowOff>56273</xdr:rowOff>
    </xdr:to>
    <xdr:cxnSp macro="">
      <xdr:nvCxnSpPr>
        <xdr:cNvPr id="178" name="直線コネクタ 177">
          <a:extLst>
            <a:ext uri="{FF2B5EF4-FFF2-40B4-BE49-F238E27FC236}">
              <a16:creationId xmlns:a16="http://schemas.microsoft.com/office/drawing/2014/main" id="{4DC6280B-B6E4-4D76-8430-228030A7B2D5}"/>
            </a:ext>
          </a:extLst>
        </xdr:cNvPr>
        <xdr:cNvCxnSpPr/>
      </xdr:nvCxnSpPr>
      <xdr:spPr>
        <a:xfrm flipV="1">
          <a:off x="2019300" y="13170917"/>
          <a:ext cx="889000" cy="8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AFB9A333-75D8-4D4E-A594-A7FBEA73A3AA}"/>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a:extLst>
            <a:ext uri="{FF2B5EF4-FFF2-40B4-BE49-F238E27FC236}">
              <a16:creationId xmlns:a16="http://schemas.microsoft.com/office/drawing/2014/main" id="{18BDC586-37B7-43CB-90B9-A60D8C80D3CC}"/>
            </a:ext>
          </a:extLst>
        </xdr:cNvPr>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158885</xdr:rowOff>
    </xdr:from>
    <xdr:to>
      <xdr:col>10</xdr:col>
      <xdr:colOff>114300</xdr:colOff>
      <xdr:row>77</xdr:row>
      <xdr:rowOff>56273</xdr:rowOff>
    </xdr:to>
    <xdr:cxnSp macro="">
      <xdr:nvCxnSpPr>
        <xdr:cNvPr id="181" name="直線コネクタ 180">
          <a:extLst>
            <a:ext uri="{FF2B5EF4-FFF2-40B4-BE49-F238E27FC236}">
              <a16:creationId xmlns:a16="http://schemas.microsoft.com/office/drawing/2014/main" id="{00FC8773-CC9D-454C-823D-9E57AF2AD8AD}"/>
            </a:ext>
          </a:extLst>
        </xdr:cNvPr>
        <xdr:cNvCxnSpPr/>
      </xdr:nvCxnSpPr>
      <xdr:spPr>
        <a:xfrm>
          <a:off x="1130300" y="13189085"/>
          <a:ext cx="889000" cy="6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65432B02-8E0F-430B-9887-FFD38DB49289}"/>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991B6DFD-94A4-4211-8AE2-E53AC0C5509D}"/>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193C2466-7422-4368-8131-A272D3BBEF82}"/>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a:extLst>
            <a:ext uri="{FF2B5EF4-FFF2-40B4-BE49-F238E27FC236}">
              <a16:creationId xmlns:a16="http://schemas.microsoft.com/office/drawing/2014/main" id="{711EAE2B-63B4-42DE-BBB5-A64C91EC6A65}"/>
            </a:ext>
          </a:extLst>
        </xdr:cNvPr>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BE1920-18DA-432F-97F1-847782B51F24}"/>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3E45802B-78C9-4E5F-ADA1-3D3B3D2E3747}"/>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5F0B7B6E-C490-463D-A563-C437EF15FE34}"/>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6BEFCF38-D0DB-42F1-96F1-54412893D82E}"/>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34CFE047-1E6C-4DD4-A182-A6130983D67A}"/>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60182</xdr:rowOff>
    </xdr:from>
    <xdr:to>
      <xdr:col>24</xdr:col>
      <xdr:colOff>114300</xdr:colOff>
      <xdr:row>76</xdr:row>
      <xdr:rowOff>161782</xdr:rowOff>
    </xdr:to>
    <xdr:sp macro="" textlink="">
      <xdr:nvSpPr>
        <xdr:cNvPr id="191" name="楕円 190">
          <a:extLst>
            <a:ext uri="{FF2B5EF4-FFF2-40B4-BE49-F238E27FC236}">
              <a16:creationId xmlns:a16="http://schemas.microsoft.com/office/drawing/2014/main" id="{CBDA0705-AADA-45D3-AC53-0AB37F30D844}"/>
            </a:ext>
          </a:extLst>
        </xdr:cNvPr>
        <xdr:cNvSpPr/>
      </xdr:nvSpPr>
      <xdr:spPr>
        <a:xfrm>
          <a:off x="4584700" y="1309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83059</xdr:rowOff>
    </xdr:from>
    <xdr:ext cx="534377" cy="259045"/>
    <xdr:sp macro="" textlink="">
      <xdr:nvSpPr>
        <xdr:cNvPr id="192" name="維持補修費該当値テキスト">
          <a:extLst>
            <a:ext uri="{FF2B5EF4-FFF2-40B4-BE49-F238E27FC236}">
              <a16:creationId xmlns:a16="http://schemas.microsoft.com/office/drawing/2014/main" id="{6B5F2FCD-B1AF-490E-8A73-41A0358945A7}"/>
            </a:ext>
          </a:extLst>
        </xdr:cNvPr>
        <xdr:cNvSpPr txBox="1"/>
      </xdr:nvSpPr>
      <xdr:spPr>
        <a:xfrm>
          <a:off x="4686300" y="1294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27132</xdr:rowOff>
    </xdr:from>
    <xdr:to>
      <xdr:col>20</xdr:col>
      <xdr:colOff>38100</xdr:colOff>
      <xdr:row>76</xdr:row>
      <xdr:rowOff>128732</xdr:rowOff>
    </xdr:to>
    <xdr:sp macro="" textlink="">
      <xdr:nvSpPr>
        <xdr:cNvPr id="193" name="楕円 192">
          <a:extLst>
            <a:ext uri="{FF2B5EF4-FFF2-40B4-BE49-F238E27FC236}">
              <a16:creationId xmlns:a16="http://schemas.microsoft.com/office/drawing/2014/main" id="{9ADB5D38-FB37-4A6C-A86C-74789F0E91E3}"/>
            </a:ext>
          </a:extLst>
        </xdr:cNvPr>
        <xdr:cNvSpPr/>
      </xdr:nvSpPr>
      <xdr:spPr>
        <a:xfrm>
          <a:off x="3746500" y="130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145259</xdr:rowOff>
    </xdr:from>
    <xdr:ext cx="534377" cy="259045"/>
    <xdr:sp macro="" textlink="">
      <xdr:nvSpPr>
        <xdr:cNvPr id="194" name="テキスト ボックス 193">
          <a:extLst>
            <a:ext uri="{FF2B5EF4-FFF2-40B4-BE49-F238E27FC236}">
              <a16:creationId xmlns:a16="http://schemas.microsoft.com/office/drawing/2014/main" id="{D5A56E37-76DC-48A2-B2CC-95CF79085984}"/>
            </a:ext>
          </a:extLst>
        </xdr:cNvPr>
        <xdr:cNvSpPr txBox="1"/>
      </xdr:nvSpPr>
      <xdr:spPr>
        <a:xfrm>
          <a:off x="3530111" y="1283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89917</xdr:rowOff>
    </xdr:from>
    <xdr:to>
      <xdr:col>15</xdr:col>
      <xdr:colOff>101600</xdr:colOff>
      <xdr:row>77</xdr:row>
      <xdr:rowOff>20067</xdr:rowOff>
    </xdr:to>
    <xdr:sp macro="" textlink="">
      <xdr:nvSpPr>
        <xdr:cNvPr id="195" name="楕円 194">
          <a:extLst>
            <a:ext uri="{FF2B5EF4-FFF2-40B4-BE49-F238E27FC236}">
              <a16:creationId xmlns:a16="http://schemas.microsoft.com/office/drawing/2014/main" id="{1F51BBC0-EAF2-42EF-9993-807A2B03454D}"/>
            </a:ext>
          </a:extLst>
        </xdr:cNvPr>
        <xdr:cNvSpPr/>
      </xdr:nvSpPr>
      <xdr:spPr>
        <a:xfrm>
          <a:off x="2857500" y="131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36594</xdr:rowOff>
    </xdr:from>
    <xdr:ext cx="534377" cy="259045"/>
    <xdr:sp macro="" textlink="">
      <xdr:nvSpPr>
        <xdr:cNvPr id="196" name="テキスト ボックス 195">
          <a:extLst>
            <a:ext uri="{FF2B5EF4-FFF2-40B4-BE49-F238E27FC236}">
              <a16:creationId xmlns:a16="http://schemas.microsoft.com/office/drawing/2014/main" id="{64696853-4787-42A7-8E11-4220F4AA7255}"/>
            </a:ext>
          </a:extLst>
        </xdr:cNvPr>
        <xdr:cNvSpPr txBox="1"/>
      </xdr:nvSpPr>
      <xdr:spPr>
        <a:xfrm>
          <a:off x="2641111" y="128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5473</xdr:rowOff>
    </xdr:from>
    <xdr:to>
      <xdr:col>10</xdr:col>
      <xdr:colOff>165100</xdr:colOff>
      <xdr:row>77</xdr:row>
      <xdr:rowOff>107073</xdr:rowOff>
    </xdr:to>
    <xdr:sp macro="" textlink="">
      <xdr:nvSpPr>
        <xdr:cNvPr id="197" name="楕円 196">
          <a:extLst>
            <a:ext uri="{FF2B5EF4-FFF2-40B4-BE49-F238E27FC236}">
              <a16:creationId xmlns:a16="http://schemas.microsoft.com/office/drawing/2014/main" id="{C135D20D-4E93-4C89-8B3D-5F80B6CA8B9D}"/>
            </a:ext>
          </a:extLst>
        </xdr:cNvPr>
        <xdr:cNvSpPr/>
      </xdr:nvSpPr>
      <xdr:spPr>
        <a:xfrm>
          <a:off x="1968500" y="132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98200</xdr:rowOff>
    </xdr:from>
    <xdr:ext cx="534377" cy="259045"/>
    <xdr:sp macro="" textlink="">
      <xdr:nvSpPr>
        <xdr:cNvPr id="198" name="テキスト ボックス 197">
          <a:extLst>
            <a:ext uri="{FF2B5EF4-FFF2-40B4-BE49-F238E27FC236}">
              <a16:creationId xmlns:a16="http://schemas.microsoft.com/office/drawing/2014/main" id="{2FB151AD-2155-4B2A-AF29-C4C0E2342048}"/>
            </a:ext>
          </a:extLst>
        </xdr:cNvPr>
        <xdr:cNvSpPr txBox="1"/>
      </xdr:nvSpPr>
      <xdr:spPr>
        <a:xfrm>
          <a:off x="1752111" y="1329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108085</xdr:rowOff>
    </xdr:from>
    <xdr:to>
      <xdr:col>6</xdr:col>
      <xdr:colOff>38100</xdr:colOff>
      <xdr:row>77</xdr:row>
      <xdr:rowOff>38235</xdr:rowOff>
    </xdr:to>
    <xdr:sp macro="" textlink="">
      <xdr:nvSpPr>
        <xdr:cNvPr id="199" name="楕円 198">
          <a:extLst>
            <a:ext uri="{FF2B5EF4-FFF2-40B4-BE49-F238E27FC236}">
              <a16:creationId xmlns:a16="http://schemas.microsoft.com/office/drawing/2014/main" id="{1864A5D7-869A-4304-8298-71CA3332C452}"/>
            </a:ext>
          </a:extLst>
        </xdr:cNvPr>
        <xdr:cNvSpPr/>
      </xdr:nvSpPr>
      <xdr:spPr>
        <a:xfrm>
          <a:off x="1079500" y="1313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54762</xdr:rowOff>
    </xdr:from>
    <xdr:ext cx="534377" cy="259045"/>
    <xdr:sp macro="" textlink="">
      <xdr:nvSpPr>
        <xdr:cNvPr id="200" name="テキスト ボックス 199">
          <a:extLst>
            <a:ext uri="{FF2B5EF4-FFF2-40B4-BE49-F238E27FC236}">
              <a16:creationId xmlns:a16="http://schemas.microsoft.com/office/drawing/2014/main" id="{690B3E3C-06B9-425F-89A4-CDDECED03F3D}"/>
            </a:ext>
          </a:extLst>
        </xdr:cNvPr>
        <xdr:cNvSpPr txBox="1"/>
      </xdr:nvSpPr>
      <xdr:spPr>
        <a:xfrm>
          <a:off x="863111" y="1291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AC128610-B6AD-4AE4-B10D-472AA4D5435B}"/>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5AD73052-F6B3-4CBB-B98E-DFAC68DDFB7C}"/>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3EEA4722-0DE2-4A57-96E4-9309BEA26ACF}"/>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1D528202-0F9A-4300-9682-6EE4A6F20402}"/>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1285C22-6627-4CC2-8659-EC1A951CAEC1}"/>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106103F9-C31A-417A-908B-272C3FEE69B2}"/>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B44F2C20-DF1D-478C-914E-2B5ACE11D9B7}"/>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E33F52F3-9635-4780-9430-75A6CCAF849E}"/>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59B8759D-A884-459C-B8A8-D4B24680585E}"/>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A70FE096-C3E3-4F71-8124-A8CD8CAF91BB}"/>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AF7B2E90-7EAD-46FB-8B78-BEBDBE3775D9}"/>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AB3B4757-4888-4B52-A29A-45CBE0E43EC3}"/>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98703250-FDAB-4EDD-A0A7-3DDE4FC11E73}"/>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D59AE81E-C568-480B-8E65-5BFE8C785313}"/>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915F0394-9654-4031-850B-FA04F08ED887}"/>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658084E6-CE4A-4DAF-AC2C-D04202AA4309}"/>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D6B9D5B1-6FF7-4BDD-BC57-75C73E8F78CA}"/>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FB392E35-F1A6-4603-836F-FD0004DD4478}"/>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8030D2F5-539E-474A-9084-6E4566A8CBE3}"/>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FCD8FAB4-CF22-40CB-AA0B-C887DE425A1D}"/>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FD673B9D-24B3-4E5D-99B0-B32E28403F96}"/>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CEBD65EF-C569-4DAD-AFA8-F0585546C1E4}"/>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61762C2E-F0D9-476E-AA1D-581F27894931}"/>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DDF80A46-BEC9-4584-B6C5-2BF8A26E474A}"/>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46B2F17B-5C4D-4DE7-A136-7EA584B0AFB7}"/>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3E9725C7-7DC3-4EEB-B34E-7BBF5FBBDFC2}"/>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D4F2F55F-8887-4387-85A5-FD4AC238BA5D}"/>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E180AEEB-AD5B-4E98-BB79-119C98BC62DF}"/>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38475</xdr:rowOff>
    </xdr:from>
    <xdr:to>
      <xdr:col>24</xdr:col>
      <xdr:colOff>63500</xdr:colOff>
      <xdr:row>94</xdr:row>
      <xdr:rowOff>141621</xdr:rowOff>
    </xdr:to>
    <xdr:cxnSp macro="">
      <xdr:nvCxnSpPr>
        <xdr:cNvPr id="229" name="直線コネクタ 228">
          <a:extLst>
            <a:ext uri="{FF2B5EF4-FFF2-40B4-BE49-F238E27FC236}">
              <a16:creationId xmlns:a16="http://schemas.microsoft.com/office/drawing/2014/main" id="{D262877A-2197-4DBC-B434-B963D7E8B654}"/>
            </a:ext>
          </a:extLst>
        </xdr:cNvPr>
        <xdr:cNvCxnSpPr/>
      </xdr:nvCxnSpPr>
      <xdr:spPr>
        <a:xfrm>
          <a:off x="3797300" y="16154775"/>
          <a:ext cx="838200" cy="10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C9BCEDEA-3120-4B64-9FDD-FF83C4FC11F5}"/>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FDF5A0A9-5188-4085-9AEE-AEAB83184374}"/>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38475</xdr:rowOff>
    </xdr:from>
    <xdr:to>
      <xdr:col>19</xdr:col>
      <xdr:colOff>177800</xdr:colOff>
      <xdr:row>95</xdr:row>
      <xdr:rowOff>82322</xdr:rowOff>
    </xdr:to>
    <xdr:cxnSp macro="">
      <xdr:nvCxnSpPr>
        <xdr:cNvPr id="232" name="直線コネクタ 231">
          <a:extLst>
            <a:ext uri="{FF2B5EF4-FFF2-40B4-BE49-F238E27FC236}">
              <a16:creationId xmlns:a16="http://schemas.microsoft.com/office/drawing/2014/main" id="{C36C5EB0-E337-4DE5-88C3-6B6F6CC217E4}"/>
            </a:ext>
          </a:extLst>
        </xdr:cNvPr>
        <xdr:cNvCxnSpPr/>
      </xdr:nvCxnSpPr>
      <xdr:spPr>
        <a:xfrm flipV="1">
          <a:off x="2908300" y="16154775"/>
          <a:ext cx="889000" cy="21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317FC850-0F17-4FAB-BDB9-8526FA3C4607}"/>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CBB59C22-9A4D-4A0F-9436-BD9F423D57FB}"/>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47179</xdr:rowOff>
    </xdr:from>
    <xdr:to>
      <xdr:col>15</xdr:col>
      <xdr:colOff>50800</xdr:colOff>
      <xdr:row>95</xdr:row>
      <xdr:rowOff>82322</xdr:rowOff>
    </xdr:to>
    <xdr:cxnSp macro="">
      <xdr:nvCxnSpPr>
        <xdr:cNvPr id="235" name="直線コネクタ 234">
          <a:extLst>
            <a:ext uri="{FF2B5EF4-FFF2-40B4-BE49-F238E27FC236}">
              <a16:creationId xmlns:a16="http://schemas.microsoft.com/office/drawing/2014/main" id="{409BC892-2E2A-42D0-AD20-F21571FD5605}"/>
            </a:ext>
          </a:extLst>
        </xdr:cNvPr>
        <xdr:cNvCxnSpPr/>
      </xdr:nvCxnSpPr>
      <xdr:spPr>
        <a:xfrm>
          <a:off x="2019300" y="16334929"/>
          <a:ext cx="889000" cy="3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C55F39E-C04E-4F7D-AF61-49135410FB7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EBDB0CD5-CC59-448C-A13B-629DCDDDC4B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47179</xdr:rowOff>
    </xdr:from>
    <xdr:to>
      <xdr:col>10</xdr:col>
      <xdr:colOff>114300</xdr:colOff>
      <xdr:row>95</xdr:row>
      <xdr:rowOff>80439</xdr:rowOff>
    </xdr:to>
    <xdr:cxnSp macro="">
      <xdr:nvCxnSpPr>
        <xdr:cNvPr id="238" name="直線コネクタ 237">
          <a:extLst>
            <a:ext uri="{FF2B5EF4-FFF2-40B4-BE49-F238E27FC236}">
              <a16:creationId xmlns:a16="http://schemas.microsoft.com/office/drawing/2014/main" id="{ECD08D6B-9B34-4277-B01D-E9359D3042B6}"/>
            </a:ext>
          </a:extLst>
        </xdr:cNvPr>
        <xdr:cNvCxnSpPr/>
      </xdr:nvCxnSpPr>
      <xdr:spPr>
        <a:xfrm flipV="1">
          <a:off x="1130300" y="16334929"/>
          <a:ext cx="889000" cy="3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19069E5-7AF1-40D6-A11D-A35A9BF4E971}"/>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F2DD3A48-6BF7-472A-B805-504FEC8F6103}"/>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EA855571-2C0E-48FD-97E9-05A96019BF8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2ACA5B8D-D1EB-4C57-ACC9-78CC10BBA0FE}"/>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8FB29076-79B7-40E6-B10F-DBC9C832D9E3}"/>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93DBE086-8077-4529-960F-724921E398C1}"/>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EC3BBA8D-E112-482C-8F62-6BB1F2BB73BB}"/>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2520F3AC-582B-4172-9B68-AE35F4084CC8}"/>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CF2BA7B7-7FD0-4F13-A1B5-C60A7C5B1A41}"/>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90821</xdr:rowOff>
    </xdr:from>
    <xdr:to>
      <xdr:col>24</xdr:col>
      <xdr:colOff>114300</xdr:colOff>
      <xdr:row>95</xdr:row>
      <xdr:rowOff>20971</xdr:rowOff>
    </xdr:to>
    <xdr:sp macro="" textlink="">
      <xdr:nvSpPr>
        <xdr:cNvPr id="248" name="楕円 247">
          <a:extLst>
            <a:ext uri="{FF2B5EF4-FFF2-40B4-BE49-F238E27FC236}">
              <a16:creationId xmlns:a16="http://schemas.microsoft.com/office/drawing/2014/main" id="{00EF5FA0-8C05-4059-B129-7498FF0E8455}"/>
            </a:ext>
          </a:extLst>
        </xdr:cNvPr>
        <xdr:cNvSpPr/>
      </xdr:nvSpPr>
      <xdr:spPr>
        <a:xfrm>
          <a:off x="4584700" y="162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113698</xdr:rowOff>
    </xdr:from>
    <xdr:ext cx="534377" cy="259045"/>
    <xdr:sp macro="" textlink="">
      <xdr:nvSpPr>
        <xdr:cNvPr id="249" name="扶助費該当値テキスト">
          <a:extLst>
            <a:ext uri="{FF2B5EF4-FFF2-40B4-BE49-F238E27FC236}">
              <a16:creationId xmlns:a16="http://schemas.microsoft.com/office/drawing/2014/main" id="{7B0D3AC3-C41F-4E5B-8542-F6B6120A192D}"/>
            </a:ext>
          </a:extLst>
        </xdr:cNvPr>
        <xdr:cNvSpPr txBox="1"/>
      </xdr:nvSpPr>
      <xdr:spPr>
        <a:xfrm>
          <a:off x="4686300" y="1605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159125</xdr:rowOff>
    </xdr:from>
    <xdr:to>
      <xdr:col>20</xdr:col>
      <xdr:colOff>38100</xdr:colOff>
      <xdr:row>94</xdr:row>
      <xdr:rowOff>89275</xdr:rowOff>
    </xdr:to>
    <xdr:sp macro="" textlink="">
      <xdr:nvSpPr>
        <xdr:cNvPr id="250" name="楕円 249">
          <a:extLst>
            <a:ext uri="{FF2B5EF4-FFF2-40B4-BE49-F238E27FC236}">
              <a16:creationId xmlns:a16="http://schemas.microsoft.com/office/drawing/2014/main" id="{8FBA896B-C368-4466-8EEF-B6AB41DB9DE3}"/>
            </a:ext>
          </a:extLst>
        </xdr:cNvPr>
        <xdr:cNvSpPr/>
      </xdr:nvSpPr>
      <xdr:spPr>
        <a:xfrm>
          <a:off x="3746500" y="161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105802</xdr:rowOff>
    </xdr:from>
    <xdr:ext cx="599010" cy="259045"/>
    <xdr:sp macro="" textlink="">
      <xdr:nvSpPr>
        <xdr:cNvPr id="251" name="テキスト ボックス 250">
          <a:extLst>
            <a:ext uri="{FF2B5EF4-FFF2-40B4-BE49-F238E27FC236}">
              <a16:creationId xmlns:a16="http://schemas.microsoft.com/office/drawing/2014/main" id="{88F3A7EE-64F7-4D3B-942A-F50DC85A7436}"/>
            </a:ext>
          </a:extLst>
        </xdr:cNvPr>
        <xdr:cNvSpPr txBox="1"/>
      </xdr:nvSpPr>
      <xdr:spPr>
        <a:xfrm>
          <a:off x="3497795" y="1587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31522</xdr:rowOff>
    </xdr:from>
    <xdr:to>
      <xdr:col>15</xdr:col>
      <xdr:colOff>101600</xdr:colOff>
      <xdr:row>95</xdr:row>
      <xdr:rowOff>133122</xdr:rowOff>
    </xdr:to>
    <xdr:sp macro="" textlink="">
      <xdr:nvSpPr>
        <xdr:cNvPr id="252" name="楕円 251">
          <a:extLst>
            <a:ext uri="{FF2B5EF4-FFF2-40B4-BE49-F238E27FC236}">
              <a16:creationId xmlns:a16="http://schemas.microsoft.com/office/drawing/2014/main" id="{D4D599DC-4186-446E-B71B-B398D1AEE2A4}"/>
            </a:ext>
          </a:extLst>
        </xdr:cNvPr>
        <xdr:cNvSpPr/>
      </xdr:nvSpPr>
      <xdr:spPr>
        <a:xfrm>
          <a:off x="2857500" y="1631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149649</xdr:rowOff>
    </xdr:from>
    <xdr:ext cx="534377" cy="259045"/>
    <xdr:sp macro="" textlink="">
      <xdr:nvSpPr>
        <xdr:cNvPr id="253" name="テキスト ボックス 252">
          <a:extLst>
            <a:ext uri="{FF2B5EF4-FFF2-40B4-BE49-F238E27FC236}">
              <a16:creationId xmlns:a16="http://schemas.microsoft.com/office/drawing/2014/main" id="{6D5562D4-C15A-4872-B892-C30041172C08}"/>
            </a:ext>
          </a:extLst>
        </xdr:cNvPr>
        <xdr:cNvSpPr txBox="1"/>
      </xdr:nvSpPr>
      <xdr:spPr>
        <a:xfrm>
          <a:off x="2641111" y="1609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167829</xdr:rowOff>
    </xdr:from>
    <xdr:to>
      <xdr:col>10</xdr:col>
      <xdr:colOff>165100</xdr:colOff>
      <xdr:row>95</xdr:row>
      <xdr:rowOff>97979</xdr:rowOff>
    </xdr:to>
    <xdr:sp macro="" textlink="">
      <xdr:nvSpPr>
        <xdr:cNvPr id="254" name="楕円 253">
          <a:extLst>
            <a:ext uri="{FF2B5EF4-FFF2-40B4-BE49-F238E27FC236}">
              <a16:creationId xmlns:a16="http://schemas.microsoft.com/office/drawing/2014/main" id="{769E439E-3ED5-4FC6-9AA2-D39213369B14}"/>
            </a:ext>
          </a:extLst>
        </xdr:cNvPr>
        <xdr:cNvSpPr/>
      </xdr:nvSpPr>
      <xdr:spPr>
        <a:xfrm>
          <a:off x="1968500" y="1628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114506</xdr:rowOff>
    </xdr:from>
    <xdr:ext cx="534377" cy="259045"/>
    <xdr:sp macro="" textlink="">
      <xdr:nvSpPr>
        <xdr:cNvPr id="255" name="テキスト ボックス 254">
          <a:extLst>
            <a:ext uri="{FF2B5EF4-FFF2-40B4-BE49-F238E27FC236}">
              <a16:creationId xmlns:a16="http://schemas.microsoft.com/office/drawing/2014/main" id="{CCB4A599-2344-4925-8A36-5B6FA80764BB}"/>
            </a:ext>
          </a:extLst>
        </xdr:cNvPr>
        <xdr:cNvSpPr txBox="1"/>
      </xdr:nvSpPr>
      <xdr:spPr>
        <a:xfrm>
          <a:off x="1752111" y="1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29639</xdr:rowOff>
    </xdr:from>
    <xdr:to>
      <xdr:col>6</xdr:col>
      <xdr:colOff>38100</xdr:colOff>
      <xdr:row>95</xdr:row>
      <xdr:rowOff>131239</xdr:rowOff>
    </xdr:to>
    <xdr:sp macro="" textlink="">
      <xdr:nvSpPr>
        <xdr:cNvPr id="256" name="楕円 255">
          <a:extLst>
            <a:ext uri="{FF2B5EF4-FFF2-40B4-BE49-F238E27FC236}">
              <a16:creationId xmlns:a16="http://schemas.microsoft.com/office/drawing/2014/main" id="{48B11BC5-658F-4EF1-96ED-B3B2C170F9D5}"/>
            </a:ext>
          </a:extLst>
        </xdr:cNvPr>
        <xdr:cNvSpPr/>
      </xdr:nvSpPr>
      <xdr:spPr>
        <a:xfrm>
          <a:off x="1079500" y="163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147766</xdr:rowOff>
    </xdr:from>
    <xdr:ext cx="534377" cy="259045"/>
    <xdr:sp macro="" textlink="">
      <xdr:nvSpPr>
        <xdr:cNvPr id="257" name="テキスト ボックス 256">
          <a:extLst>
            <a:ext uri="{FF2B5EF4-FFF2-40B4-BE49-F238E27FC236}">
              <a16:creationId xmlns:a16="http://schemas.microsoft.com/office/drawing/2014/main" id="{0680E741-A3BD-4317-818D-CBA11670AC30}"/>
            </a:ext>
          </a:extLst>
        </xdr:cNvPr>
        <xdr:cNvSpPr txBox="1"/>
      </xdr:nvSpPr>
      <xdr:spPr>
        <a:xfrm>
          <a:off x="863111" y="160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E9CF1C89-868A-457C-A34D-318ACA0731F3}"/>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505FD4C1-0070-45F1-81F0-674AB73FF844}"/>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DA56FCED-AE39-4EF4-8AD3-0B2B0C3C169D}"/>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94A134D7-8016-4F5E-A14C-EBAAEE1FCDC5}"/>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AC61F47B-0373-4762-81DC-437063FFF613}"/>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73303818-7EB5-40E8-986C-5E066B361B84}"/>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B888FC3A-1B63-4B7F-903C-BE0F76E3E21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50FFB6E8-94D9-4A5E-9338-543CDE6DF665}"/>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BED02C42-6279-4199-9CBD-A08D8852AF42}"/>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D0718207-2C03-4579-9138-C9DEC72BB12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9B533374-FC84-43B2-A678-3198FA186B5B}"/>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24AB26C2-1F3F-44BD-8E06-0D9A60095FEF}"/>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455B7E7B-B505-426F-917C-8724D33E0165}"/>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F3A57134-1AB0-4284-911A-F2A49753A14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6D7133B-5D96-4139-826F-00BDF94865D2}"/>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97D2570C-B923-4F88-BD82-D9290D138546}"/>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29649E40-FB4E-4789-B1BB-FF39517074C2}"/>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D744CA46-1AF3-4608-BA0E-CE8744945D2A}"/>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22A7DF14-29AE-449F-A421-2FC48D400E7C}"/>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130CB7AF-01BE-4D2B-A26B-A15AD3B63821}"/>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2C2B74D1-9F6D-42C7-A6C6-BD593CCC57DF}"/>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9D65AF49-9B3C-48AC-A59B-7D3F1499BF8C}"/>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ACC1A278-42BD-4D77-93D9-170A27DA7B64}"/>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51231864-46FD-4DB1-B902-5B7DEC6D5419}"/>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C3506E2F-4819-4B91-92EE-DDE82363AA15}"/>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2C19A004-F51F-426C-A051-C248AEEA2466}"/>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D39D1E01-E39C-409F-BA19-3FA0A23F75C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3762B47D-6851-405F-9DE6-24B93C900A25}"/>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16334</xdr:rowOff>
    </xdr:from>
    <xdr:to>
      <xdr:col>55</xdr:col>
      <xdr:colOff>0</xdr:colOff>
      <xdr:row>36</xdr:row>
      <xdr:rowOff>4666</xdr:rowOff>
    </xdr:to>
    <xdr:cxnSp macro="">
      <xdr:nvCxnSpPr>
        <xdr:cNvPr id="286" name="直線コネクタ 285">
          <a:extLst>
            <a:ext uri="{FF2B5EF4-FFF2-40B4-BE49-F238E27FC236}">
              <a16:creationId xmlns:a16="http://schemas.microsoft.com/office/drawing/2014/main" id="{17CEA420-9A43-436F-BDA7-4C1D2F833B68}"/>
            </a:ext>
          </a:extLst>
        </xdr:cNvPr>
        <xdr:cNvCxnSpPr/>
      </xdr:nvCxnSpPr>
      <xdr:spPr>
        <a:xfrm flipV="1">
          <a:off x="9639300" y="6017084"/>
          <a:ext cx="838200" cy="15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14EC241D-9E29-41CE-9198-40A6C2D2F63F}"/>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8E692357-E648-4155-BAE6-FA24CF9A48B9}"/>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116114</xdr:rowOff>
    </xdr:from>
    <xdr:to>
      <xdr:col>50</xdr:col>
      <xdr:colOff>114300</xdr:colOff>
      <xdr:row>36</xdr:row>
      <xdr:rowOff>4666</xdr:rowOff>
    </xdr:to>
    <xdr:cxnSp macro="">
      <xdr:nvCxnSpPr>
        <xdr:cNvPr id="289" name="直線コネクタ 288">
          <a:extLst>
            <a:ext uri="{FF2B5EF4-FFF2-40B4-BE49-F238E27FC236}">
              <a16:creationId xmlns:a16="http://schemas.microsoft.com/office/drawing/2014/main" id="{CA2476B7-B70F-481C-95AC-921F89F8CB72}"/>
            </a:ext>
          </a:extLst>
        </xdr:cNvPr>
        <xdr:cNvCxnSpPr/>
      </xdr:nvCxnSpPr>
      <xdr:spPr>
        <a:xfrm>
          <a:off x="8750300" y="5945414"/>
          <a:ext cx="889000" cy="23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2637301E-C2EC-43A3-B134-B35EDC2518F7}"/>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8D6C6B1D-8F9D-4586-AFFC-99E2629AE10A}"/>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116114</xdr:rowOff>
    </xdr:from>
    <xdr:to>
      <xdr:col>45</xdr:col>
      <xdr:colOff>177800</xdr:colOff>
      <xdr:row>36</xdr:row>
      <xdr:rowOff>112661</xdr:rowOff>
    </xdr:to>
    <xdr:cxnSp macro="">
      <xdr:nvCxnSpPr>
        <xdr:cNvPr id="292" name="直線コネクタ 291">
          <a:extLst>
            <a:ext uri="{FF2B5EF4-FFF2-40B4-BE49-F238E27FC236}">
              <a16:creationId xmlns:a16="http://schemas.microsoft.com/office/drawing/2014/main" id="{791642EA-3EE1-4913-A6FA-53E6855F13BC}"/>
            </a:ext>
          </a:extLst>
        </xdr:cNvPr>
        <xdr:cNvCxnSpPr/>
      </xdr:nvCxnSpPr>
      <xdr:spPr>
        <a:xfrm flipV="1">
          <a:off x="7861300" y="5945414"/>
          <a:ext cx="889000" cy="33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E312C10E-FFA8-4DE7-AC5F-6556CC76EE81}"/>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D8CBF718-572D-479C-B459-5C010FE00C4A}"/>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82887</xdr:rowOff>
    </xdr:from>
    <xdr:to>
      <xdr:col>41</xdr:col>
      <xdr:colOff>50800</xdr:colOff>
      <xdr:row>36</xdr:row>
      <xdr:rowOff>112661</xdr:rowOff>
    </xdr:to>
    <xdr:cxnSp macro="">
      <xdr:nvCxnSpPr>
        <xdr:cNvPr id="295" name="直線コネクタ 294">
          <a:extLst>
            <a:ext uri="{FF2B5EF4-FFF2-40B4-BE49-F238E27FC236}">
              <a16:creationId xmlns:a16="http://schemas.microsoft.com/office/drawing/2014/main" id="{92D6882E-5C0D-43DF-918B-DFA2344A1296}"/>
            </a:ext>
          </a:extLst>
        </xdr:cNvPr>
        <xdr:cNvCxnSpPr/>
      </xdr:nvCxnSpPr>
      <xdr:spPr>
        <a:xfrm>
          <a:off x="6972300" y="6255087"/>
          <a:ext cx="889000" cy="2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7BE2D018-7506-4EF9-B2BA-E1EF3B98E84D}"/>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477E45D7-354D-43CD-89C6-2A14ECDA5843}"/>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AF111BF7-007A-4300-B431-90AC9B6451E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29486AC4-49C7-4337-9328-E89C461FEC34}"/>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A0AC03C0-1AC6-441F-ADD4-F60C2C7D814A}"/>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952B07D0-3A55-49DE-AF7E-1BDB7896F98D}"/>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B7A755CD-E5E2-4F65-996A-09F0F36E2E99}"/>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4B6EC2F2-3D55-4441-9FF8-FB75FB6067AB}"/>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5F29C71F-C48F-484F-AB2C-A3E962784DE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136984</xdr:rowOff>
    </xdr:from>
    <xdr:to>
      <xdr:col>55</xdr:col>
      <xdr:colOff>50800</xdr:colOff>
      <xdr:row>35</xdr:row>
      <xdr:rowOff>67134</xdr:rowOff>
    </xdr:to>
    <xdr:sp macro="" textlink="">
      <xdr:nvSpPr>
        <xdr:cNvPr id="305" name="楕円 304">
          <a:extLst>
            <a:ext uri="{FF2B5EF4-FFF2-40B4-BE49-F238E27FC236}">
              <a16:creationId xmlns:a16="http://schemas.microsoft.com/office/drawing/2014/main" id="{4871FF31-806F-45DB-B239-AAEF2E4C30C3}"/>
            </a:ext>
          </a:extLst>
        </xdr:cNvPr>
        <xdr:cNvSpPr/>
      </xdr:nvSpPr>
      <xdr:spPr>
        <a:xfrm>
          <a:off x="10426700" y="596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159861</xdr:rowOff>
    </xdr:from>
    <xdr:ext cx="599010" cy="259045"/>
    <xdr:sp macro="" textlink="">
      <xdr:nvSpPr>
        <xdr:cNvPr id="306" name="補助費等該当値テキスト">
          <a:extLst>
            <a:ext uri="{FF2B5EF4-FFF2-40B4-BE49-F238E27FC236}">
              <a16:creationId xmlns:a16="http://schemas.microsoft.com/office/drawing/2014/main" id="{0531D0AE-5E91-4A17-81FB-5B063A4609FF}"/>
            </a:ext>
          </a:extLst>
        </xdr:cNvPr>
        <xdr:cNvSpPr txBox="1"/>
      </xdr:nvSpPr>
      <xdr:spPr>
        <a:xfrm>
          <a:off x="10528300" y="581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125316</xdr:rowOff>
    </xdr:from>
    <xdr:to>
      <xdr:col>50</xdr:col>
      <xdr:colOff>165100</xdr:colOff>
      <xdr:row>36</xdr:row>
      <xdr:rowOff>55466</xdr:rowOff>
    </xdr:to>
    <xdr:sp macro="" textlink="">
      <xdr:nvSpPr>
        <xdr:cNvPr id="307" name="楕円 306">
          <a:extLst>
            <a:ext uri="{FF2B5EF4-FFF2-40B4-BE49-F238E27FC236}">
              <a16:creationId xmlns:a16="http://schemas.microsoft.com/office/drawing/2014/main" id="{2937E497-15AD-4884-AE41-BC38458023BC}"/>
            </a:ext>
          </a:extLst>
        </xdr:cNvPr>
        <xdr:cNvSpPr/>
      </xdr:nvSpPr>
      <xdr:spPr>
        <a:xfrm>
          <a:off x="9588500" y="61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71993</xdr:rowOff>
    </xdr:from>
    <xdr:ext cx="599010" cy="259045"/>
    <xdr:sp macro="" textlink="">
      <xdr:nvSpPr>
        <xdr:cNvPr id="308" name="テキスト ボックス 307">
          <a:extLst>
            <a:ext uri="{FF2B5EF4-FFF2-40B4-BE49-F238E27FC236}">
              <a16:creationId xmlns:a16="http://schemas.microsoft.com/office/drawing/2014/main" id="{D5ECAC20-33CA-46A8-9A80-5A1FEFC7472F}"/>
            </a:ext>
          </a:extLst>
        </xdr:cNvPr>
        <xdr:cNvSpPr txBox="1"/>
      </xdr:nvSpPr>
      <xdr:spPr>
        <a:xfrm>
          <a:off x="9339795" y="590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65314</xdr:rowOff>
    </xdr:from>
    <xdr:to>
      <xdr:col>46</xdr:col>
      <xdr:colOff>38100</xdr:colOff>
      <xdr:row>34</xdr:row>
      <xdr:rowOff>166914</xdr:rowOff>
    </xdr:to>
    <xdr:sp macro="" textlink="">
      <xdr:nvSpPr>
        <xdr:cNvPr id="309" name="楕円 308">
          <a:extLst>
            <a:ext uri="{FF2B5EF4-FFF2-40B4-BE49-F238E27FC236}">
              <a16:creationId xmlns:a16="http://schemas.microsoft.com/office/drawing/2014/main" id="{3272211B-CAFF-4EC6-A7DD-69928F2A02BA}"/>
            </a:ext>
          </a:extLst>
        </xdr:cNvPr>
        <xdr:cNvSpPr/>
      </xdr:nvSpPr>
      <xdr:spPr>
        <a:xfrm>
          <a:off x="86995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11991</xdr:rowOff>
    </xdr:from>
    <xdr:ext cx="599010" cy="259045"/>
    <xdr:sp macro="" textlink="">
      <xdr:nvSpPr>
        <xdr:cNvPr id="310" name="テキスト ボックス 309">
          <a:extLst>
            <a:ext uri="{FF2B5EF4-FFF2-40B4-BE49-F238E27FC236}">
              <a16:creationId xmlns:a16="http://schemas.microsoft.com/office/drawing/2014/main" id="{664E131C-CED2-4997-AC6C-51B71F62C6AF}"/>
            </a:ext>
          </a:extLst>
        </xdr:cNvPr>
        <xdr:cNvSpPr txBox="1"/>
      </xdr:nvSpPr>
      <xdr:spPr>
        <a:xfrm>
          <a:off x="8450795" y="566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61861</xdr:rowOff>
    </xdr:from>
    <xdr:to>
      <xdr:col>41</xdr:col>
      <xdr:colOff>101600</xdr:colOff>
      <xdr:row>36</xdr:row>
      <xdr:rowOff>163461</xdr:rowOff>
    </xdr:to>
    <xdr:sp macro="" textlink="">
      <xdr:nvSpPr>
        <xdr:cNvPr id="311" name="楕円 310">
          <a:extLst>
            <a:ext uri="{FF2B5EF4-FFF2-40B4-BE49-F238E27FC236}">
              <a16:creationId xmlns:a16="http://schemas.microsoft.com/office/drawing/2014/main" id="{4E3B3DF1-B28F-4738-B177-4E67336CA72C}"/>
            </a:ext>
          </a:extLst>
        </xdr:cNvPr>
        <xdr:cNvSpPr/>
      </xdr:nvSpPr>
      <xdr:spPr>
        <a:xfrm>
          <a:off x="7810500" y="62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8538</xdr:rowOff>
    </xdr:from>
    <xdr:ext cx="599010" cy="259045"/>
    <xdr:sp macro="" textlink="">
      <xdr:nvSpPr>
        <xdr:cNvPr id="312" name="テキスト ボックス 311">
          <a:extLst>
            <a:ext uri="{FF2B5EF4-FFF2-40B4-BE49-F238E27FC236}">
              <a16:creationId xmlns:a16="http://schemas.microsoft.com/office/drawing/2014/main" id="{A471C6EE-2ABC-450F-87D4-F89DC0A8A40C}"/>
            </a:ext>
          </a:extLst>
        </xdr:cNvPr>
        <xdr:cNvSpPr txBox="1"/>
      </xdr:nvSpPr>
      <xdr:spPr>
        <a:xfrm>
          <a:off x="7561795" y="600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32087</xdr:rowOff>
    </xdr:from>
    <xdr:to>
      <xdr:col>36</xdr:col>
      <xdr:colOff>165100</xdr:colOff>
      <xdr:row>36</xdr:row>
      <xdr:rowOff>133687</xdr:rowOff>
    </xdr:to>
    <xdr:sp macro="" textlink="">
      <xdr:nvSpPr>
        <xdr:cNvPr id="313" name="楕円 312">
          <a:extLst>
            <a:ext uri="{FF2B5EF4-FFF2-40B4-BE49-F238E27FC236}">
              <a16:creationId xmlns:a16="http://schemas.microsoft.com/office/drawing/2014/main" id="{99996AB7-9DFB-4026-B82C-628C5A2C8BE2}"/>
            </a:ext>
          </a:extLst>
        </xdr:cNvPr>
        <xdr:cNvSpPr/>
      </xdr:nvSpPr>
      <xdr:spPr>
        <a:xfrm>
          <a:off x="6921500" y="620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150214</xdr:rowOff>
    </xdr:from>
    <xdr:ext cx="599010" cy="259045"/>
    <xdr:sp macro="" textlink="">
      <xdr:nvSpPr>
        <xdr:cNvPr id="314" name="テキスト ボックス 313">
          <a:extLst>
            <a:ext uri="{FF2B5EF4-FFF2-40B4-BE49-F238E27FC236}">
              <a16:creationId xmlns:a16="http://schemas.microsoft.com/office/drawing/2014/main" id="{6B7B68B7-4204-4A86-8B72-6CC49867B290}"/>
            </a:ext>
          </a:extLst>
        </xdr:cNvPr>
        <xdr:cNvSpPr txBox="1"/>
      </xdr:nvSpPr>
      <xdr:spPr>
        <a:xfrm>
          <a:off x="6672795" y="597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7CF0C3FF-9805-4FA2-BB7B-136065CB06BB}"/>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F7DFE1C3-D565-41C5-B872-E771F8175BB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AF4790C0-73C3-4D98-8C57-28F442234528}"/>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9C0D0F06-098E-43E4-8DEC-F278B01BEF39}"/>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F684F713-026D-4896-AB28-F7027559ADD5}"/>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80007E99-915F-4E74-BCA6-8B3A93591721}"/>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485DBB2D-4AC2-4677-8D1A-4D5130AF373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EA6C49FF-CF8F-4B6C-BA27-CB77F2DC258F}"/>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CC147920-4254-478C-8E3F-A504AADD8414}"/>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64B9EBC0-CD1B-4555-8058-21848BCEC47B}"/>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2619AEF-B7BF-402E-8DDC-489960774D7B}"/>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A15265A7-E4C9-4EF4-A562-0C71DA88587D}"/>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C2F0C0C3-EFFC-455E-8962-E0CAB6D4186C}"/>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B1F7DF3-BEA3-4B16-9393-BC3ADE54669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D70F33A8-C47F-4C6A-B852-FB194B3555BC}"/>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9AC93EC9-1D8A-45EF-B415-0DAB610B85B5}"/>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A1F95F67-5EA3-4A3B-ABF9-66E0E65AE9FA}"/>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17233E46-2F81-459D-8CF7-41C84963B121}"/>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6FB2EBFF-7466-4B96-94F4-F00A2BE058E1}"/>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461AD3A2-9EB6-4696-A57F-C7912EA01E0C}"/>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5E47D8B3-AC18-408F-A76C-2A7A936E2FA1}"/>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A402FFB4-D73D-45E7-B082-9DB2886C3DCA}"/>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B065449A-AC81-407E-ABD5-E18609296369}"/>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CF8E265-C122-4814-9C2E-D1990EE41F1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87680</xdr:rowOff>
    </xdr:from>
    <xdr:to>
      <xdr:col>55</xdr:col>
      <xdr:colOff>0</xdr:colOff>
      <xdr:row>57</xdr:row>
      <xdr:rowOff>91759</xdr:rowOff>
    </xdr:to>
    <xdr:cxnSp macro="">
      <xdr:nvCxnSpPr>
        <xdr:cNvPr id="339" name="直線コネクタ 338">
          <a:extLst>
            <a:ext uri="{FF2B5EF4-FFF2-40B4-BE49-F238E27FC236}">
              <a16:creationId xmlns:a16="http://schemas.microsoft.com/office/drawing/2014/main" id="{A7EB801B-9D0B-4B1E-BF22-AA53A0C8A952}"/>
            </a:ext>
          </a:extLst>
        </xdr:cNvPr>
        <xdr:cNvCxnSpPr/>
      </xdr:nvCxnSpPr>
      <xdr:spPr>
        <a:xfrm>
          <a:off x="9639300" y="9860330"/>
          <a:ext cx="838200" cy="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9B802052-B904-4645-845E-492612E4AADA}"/>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B097C2E7-E607-4F67-A69C-001AF48E0E49}"/>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87680</xdr:rowOff>
    </xdr:from>
    <xdr:to>
      <xdr:col>50</xdr:col>
      <xdr:colOff>114300</xdr:colOff>
      <xdr:row>57</xdr:row>
      <xdr:rowOff>97938</xdr:rowOff>
    </xdr:to>
    <xdr:cxnSp macro="">
      <xdr:nvCxnSpPr>
        <xdr:cNvPr id="342" name="直線コネクタ 341">
          <a:extLst>
            <a:ext uri="{FF2B5EF4-FFF2-40B4-BE49-F238E27FC236}">
              <a16:creationId xmlns:a16="http://schemas.microsoft.com/office/drawing/2014/main" id="{6E6FCA12-0662-4E2E-96DA-9F17ABC0F471}"/>
            </a:ext>
          </a:extLst>
        </xdr:cNvPr>
        <xdr:cNvCxnSpPr/>
      </xdr:nvCxnSpPr>
      <xdr:spPr>
        <a:xfrm flipV="1">
          <a:off x="8750300" y="9860330"/>
          <a:ext cx="889000" cy="1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4356AA7A-A597-4F4E-8AA5-3C8E0B719E79}"/>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855253D8-C98E-4EC6-A927-E36AF5F86746}"/>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97938</xdr:rowOff>
    </xdr:from>
    <xdr:to>
      <xdr:col>45</xdr:col>
      <xdr:colOff>177800</xdr:colOff>
      <xdr:row>57</xdr:row>
      <xdr:rowOff>145598</xdr:rowOff>
    </xdr:to>
    <xdr:cxnSp macro="">
      <xdr:nvCxnSpPr>
        <xdr:cNvPr id="345" name="直線コネクタ 344">
          <a:extLst>
            <a:ext uri="{FF2B5EF4-FFF2-40B4-BE49-F238E27FC236}">
              <a16:creationId xmlns:a16="http://schemas.microsoft.com/office/drawing/2014/main" id="{FBF075ED-AAA8-4EEF-B9F5-46D4CFDE64D8}"/>
            </a:ext>
          </a:extLst>
        </xdr:cNvPr>
        <xdr:cNvCxnSpPr/>
      </xdr:nvCxnSpPr>
      <xdr:spPr>
        <a:xfrm flipV="1">
          <a:off x="7861300" y="9870588"/>
          <a:ext cx="889000" cy="4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7FFC4BD6-E276-42C7-9874-D7A7C505B4EF}"/>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FB4FC6BF-9C8B-4CF8-8787-5C9677563912}"/>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41494</xdr:rowOff>
    </xdr:from>
    <xdr:to>
      <xdr:col>41</xdr:col>
      <xdr:colOff>50800</xdr:colOff>
      <xdr:row>57</xdr:row>
      <xdr:rowOff>145598</xdr:rowOff>
    </xdr:to>
    <xdr:cxnSp macro="">
      <xdr:nvCxnSpPr>
        <xdr:cNvPr id="348" name="直線コネクタ 347">
          <a:extLst>
            <a:ext uri="{FF2B5EF4-FFF2-40B4-BE49-F238E27FC236}">
              <a16:creationId xmlns:a16="http://schemas.microsoft.com/office/drawing/2014/main" id="{2CCB6E86-B0D6-45CA-86EC-B083937DD511}"/>
            </a:ext>
          </a:extLst>
        </xdr:cNvPr>
        <xdr:cNvCxnSpPr/>
      </xdr:nvCxnSpPr>
      <xdr:spPr>
        <a:xfrm>
          <a:off x="6972300" y="9814144"/>
          <a:ext cx="889000" cy="10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39A14E80-3698-4029-82D5-11EB267F8271}"/>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52194E9F-0227-40A5-97D9-1771A8A39249}"/>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AA61D4F1-7BF4-4083-A474-8289E2DB1BF4}"/>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a16="http://schemas.microsoft.com/office/drawing/2014/main" id="{A90377E2-CBF7-4BCD-91A4-7C6DC5603115}"/>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6DE1FFBB-B983-4F1E-971C-FBB5BF5A50CC}"/>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6808F202-AA33-46F7-8BCE-161D079D1F6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4594F910-1047-4E4D-8FDA-FACAE82065B6}"/>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2E11A5CF-2198-4FDE-813F-346D331261CD}"/>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6223C0EB-F8E3-4155-B830-EA3610878218}"/>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40959</xdr:rowOff>
    </xdr:from>
    <xdr:to>
      <xdr:col>55</xdr:col>
      <xdr:colOff>50800</xdr:colOff>
      <xdr:row>57</xdr:row>
      <xdr:rowOff>142559</xdr:rowOff>
    </xdr:to>
    <xdr:sp macro="" textlink="">
      <xdr:nvSpPr>
        <xdr:cNvPr id="358" name="楕円 357">
          <a:extLst>
            <a:ext uri="{FF2B5EF4-FFF2-40B4-BE49-F238E27FC236}">
              <a16:creationId xmlns:a16="http://schemas.microsoft.com/office/drawing/2014/main" id="{A5BDDC46-054C-48B3-BD52-CA139A9EB6EC}"/>
            </a:ext>
          </a:extLst>
        </xdr:cNvPr>
        <xdr:cNvSpPr/>
      </xdr:nvSpPr>
      <xdr:spPr>
        <a:xfrm>
          <a:off x="10426700" y="981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134618</xdr:rowOff>
    </xdr:from>
    <xdr:ext cx="599010" cy="259045"/>
    <xdr:sp macro="" textlink="">
      <xdr:nvSpPr>
        <xdr:cNvPr id="359" name="普通建設事業費該当値テキスト">
          <a:extLst>
            <a:ext uri="{FF2B5EF4-FFF2-40B4-BE49-F238E27FC236}">
              <a16:creationId xmlns:a16="http://schemas.microsoft.com/office/drawing/2014/main" id="{6D50C8F4-69DA-4139-BEA9-66842A11BD55}"/>
            </a:ext>
          </a:extLst>
        </xdr:cNvPr>
        <xdr:cNvSpPr txBox="1"/>
      </xdr:nvSpPr>
      <xdr:spPr>
        <a:xfrm>
          <a:off x="10528300" y="973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36880</xdr:rowOff>
    </xdr:from>
    <xdr:to>
      <xdr:col>50</xdr:col>
      <xdr:colOff>165100</xdr:colOff>
      <xdr:row>57</xdr:row>
      <xdr:rowOff>138480</xdr:rowOff>
    </xdr:to>
    <xdr:sp macro="" textlink="">
      <xdr:nvSpPr>
        <xdr:cNvPr id="360" name="楕円 359">
          <a:extLst>
            <a:ext uri="{FF2B5EF4-FFF2-40B4-BE49-F238E27FC236}">
              <a16:creationId xmlns:a16="http://schemas.microsoft.com/office/drawing/2014/main" id="{B89AC872-86FB-4260-852E-29ED6230ED12}"/>
            </a:ext>
          </a:extLst>
        </xdr:cNvPr>
        <xdr:cNvSpPr/>
      </xdr:nvSpPr>
      <xdr:spPr>
        <a:xfrm>
          <a:off x="9588500" y="98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129607</xdr:rowOff>
    </xdr:from>
    <xdr:ext cx="599010" cy="259045"/>
    <xdr:sp macro="" textlink="">
      <xdr:nvSpPr>
        <xdr:cNvPr id="361" name="テキスト ボックス 360">
          <a:extLst>
            <a:ext uri="{FF2B5EF4-FFF2-40B4-BE49-F238E27FC236}">
              <a16:creationId xmlns:a16="http://schemas.microsoft.com/office/drawing/2014/main" id="{7483BA5F-E6B6-4BB8-94B6-D826A21F07C9}"/>
            </a:ext>
          </a:extLst>
        </xdr:cNvPr>
        <xdr:cNvSpPr txBox="1"/>
      </xdr:nvSpPr>
      <xdr:spPr>
        <a:xfrm>
          <a:off x="9339795" y="990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47138</xdr:rowOff>
    </xdr:from>
    <xdr:to>
      <xdr:col>46</xdr:col>
      <xdr:colOff>38100</xdr:colOff>
      <xdr:row>57</xdr:row>
      <xdr:rowOff>148738</xdr:rowOff>
    </xdr:to>
    <xdr:sp macro="" textlink="">
      <xdr:nvSpPr>
        <xdr:cNvPr id="362" name="楕円 361">
          <a:extLst>
            <a:ext uri="{FF2B5EF4-FFF2-40B4-BE49-F238E27FC236}">
              <a16:creationId xmlns:a16="http://schemas.microsoft.com/office/drawing/2014/main" id="{C6BB3836-EC9D-4476-988C-5183EB25446C}"/>
            </a:ext>
          </a:extLst>
        </xdr:cNvPr>
        <xdr:cNvSpPr/>
      </xdr:nvSpPr>
      <xdr:spPr>
        <a:xfrm>
          <a:off x="8699500" y="981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139865</xdr:rowOff>
    </xdr:from>
    <xdr:ext cx="599010" cy="259045"/>
    <xdr:sp macro="" textlink="">
      <xdr:nvSpPr>
        <xdr:cNvPr id="363" name="テキスト ボックス 362">
          <a:extLst>
            <a:ext uri="{FF2B5EF4-FFF2-40B4-BE49-F238E27FC236}">
              <a16:creationId xmlns:a16="http://schemas.microsoft.com/office/drawing/2014/main" id="{7CC00210-3D62-4B36-8545-08835EA9EAC3}"/>
            </a:ext>
          </a:extLst>
        </xdr:cNvPr>
        <xdr:cNvSpPr txBox="1"/>
      </xdr:nvSpPr>
      <xdr:spPr>
        <a:xfrm>
          <a:off x="8450795" y="991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94798</xdr:rowOff>
    </xdr:from>
    <xdr:to>
      <xdr:col>41</xdr:col>
      <xdr:colOff>101600</xdr:colOff>
      <xdr:row>58</xdr:row>
      <xdr:rowOff>24948</xdr:rowOff>
    </xdr:to>
    <xdr:sp macro="" textlink="">
      <xdr:nvSpPr>
        <xdr:cNvPr id="364" name="楕円 363">
          <a:extLst>
            <a:ext uri="{FF2B5EF4-FFF2-40B4-BE49-F238E27FC236}">
              <a16:creationId xmlns:a16="http://schemas.microsoft.com/office/drawing/2014/main" id="{9E7618BF-57D2-4156-ABC2-F6FD4381D7DA}"/>
            </a:ext>
          </a:extLst>
        </xdr:cNvPr>
        <xdr:cNvSpPr/>
      </xdr:nvSpPr>
      <xdr:spPr>
        <a:xfrm>
          <a:off x="7810500" y="98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16075</xdr:rowOff>
    </xdr:from>
    <xdr:ext cx="534377" cy="259045"/>
    <xdr:sp macro="" textlink="">
      <xdr:nvSpPr>
        <xdr:cNvPr id="365" name="テキスト ボックス 364">
          <a:extLst>
            <a:ext uri="{FF2B5EF4-FFF2-40B4-BE49-F238E27FC236}">
              <a16:creationId xmlns:a16="http://schemas.microsoft.com/office/drawing/2014/main" id="{3DA99852-D7F8-4BC8-BCBF-E4A8D4BDB056}"/>
            </a:ext>
          </a:extLst>
        </xdr:cNvPr>
        <xdr:cNvSpPr txBox="1"/>
      </xdr:nvSpPr>
      <xdr:spPr>
        <a:xfrm>
          <a:off x="7594111" y="996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162144</xdr:rowOff>
    </xdr:from>
    <xdr:to>
      <xdr:col>36</xdr:col>
      <xdr:colOff>165100</xdr:colOff>
      <xdr:row>57</xdr:row>
      <xdr:rowOff>92294</xdr:rowOff>
    </xdr:to>
    <xdr:sp macro="" textlink="">
      <xdr:nvSpPr>
        <xdr:cNvPr id="366" name="楕円 365">
          <a:extLst>
            <a:ext uri="{FF2B5EF4-FFF2-40B4-BE49-F238E27FC236}">
              <a16:creationId xmlns:a16="http://schemas.microsoft.com/office/drawing/2014/main" id="{979A8C9F-F189-4182-A545-C9AB978A9B9A}"/>
            </a:ext>
          </a:extLst>
        </xdr:cNvPr>
        <xdr:cNvSpPr/>
      </xdr:nvSpPr>
      <xdr:spPr>
        <a:xfrm>
          <a:off x="6921500" y="97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108821</xdr:rowOff>
    </xdr:from>
    <xdr:ext cx="599010" cy="259045"/>
    <xdr:sp macro="" textlink="">
      <xdr:nvSpPr>
        <xdr:cNvPr id="367" name="テキスト ボックス 366">
          <a:extLst>
            <a:ext uri="{FF2B5EF4-FFF2-40B4-BE49-F238E27FC236}">
              <a16:creationId xmlns:a16="http://schemas.microsoft.com/office/drawing/2014/main" id="{815ED59C-03A2-4E2A-9C2C-1D0C682D3248}"/>
            </a:ext>
          </a:extLst>
        </xdr:cNvPr>
        <xdr:cNvSpPr txBox="1"/>
      </xdr:nvSpPr>
      <xdr:spPr>
        <a:xfrm>
          <a:off x="6672795" y="953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119BC707-D1AD-45FF-AB70-46F2309A2D22}"/>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CF7939DF-D9E9-4E16-A473-F141A5AA37D9}"/>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95C8E54E-C2F3-4D18-AF3B-B52063ADCFA3}"/>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7DD55F4C-8070-4690-80A1-C971740E6F43}"/>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8459AFB-1F09-4567-B15B-C4996CEB186C}"/>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8BDB69A9-1BAB-4662-8046-A68D49D1C376}"/>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E4B36412-8780-496F-83C7-6A0E247152B3}"/>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64435BC0-0E5C-4F1C-BDF4-9655B3810817}"/>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44CBB1CA-9CF4-4F10-978F-F061523A5B1B}"/>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28E0CF0-4BAC-4A08-906D-6069701262BE}"/>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36ADEB2B-CD08-4ACA-A735-1A746082BFEF}"/>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9898C04D-337A-4F9F-80CF-8D157935D20D}"/>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6F4A5218-9CAB-499C-B580-AABC8AA18201}"/>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383AF722-2EE3-4855-A3F0-4FF533D63052}"/>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5DDF2110-A0EB-4AB4-95E9-7D52DE515A7D}"/>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1FB67808-BEA8-436C-BD91-551878D88042}"/>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66240C10-ECE3-4BCA-800F-392C7FC7717B}"/>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B291DA0-EDDF-469A-BF78-C550760848F1}"/>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45E85D67-1DB1-4460-A288-35F948EAAEED}"/>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F62E6EBE-0CE7-4A16-B6E9-4120EA377932}"/>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BC08638A-8E44-4427-A935-66530AED74CE}"/>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A1E85A54-0E05-4352-84DE-146BE83CD922}"/>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E912513F-DAA2-4812-962A-50C3B06222ED}"/>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F6295E71-59AC-478B-9339-9B1879288BB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142275</xdr:rowOff>
    </xdr:from>
    <xdr:to>
      <xdr:col>55</xdr:col>
      <xdr:colOff>0</xdr:colOff>
      <xdr:row>77</xdr:row>
      <xdr:rowOff>149366</xdr:rowOff>
    </xdr:to>
    <xdr:cxnSp macro="">
      <xdr:nvCxnSpPr>
        <xdr:cNvPr id="392" name="直線コネクタ 391">
          <a:extLst>
            <a:ext uri="{FF2B5EF4-FFF2-40B4-BE49-F238E27FC236}">
              <a16:creationId xmlns:a16="http://schemas.microsoft.com/office/drawing/2014/main" id="{90650FC4-C35A-4BBF-B3E6-254D9D14947B}"/>
            </a:ext>
          </a:extLst>
        </xdr:cNvPr>
        <xdr:cNvCxnSpPr/>
      </xdr:nvCxnSpPr>
      <xdr:spPr>
        <a:xfrm>
          <a:off x="9639300" y="13343925"/>
          <a:ext cx="8382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a:extLst>
            <a:ext uri="{FF2B5EF4-FFF2-40B4-BE49-F238E27FC236}">
              <a16:creationId xmlns:a16="http://schemas.microsoft.com/office/drawing/2014/main" id="{032FE4BB-8E03-4719-BEFA-DE8C67023BBA}"/>
            </a:ext>
          </a:extLst>
        </xdr:cNvPr>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34885414-E611-4A47-88F6-1E6C81279F3D}"/>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142275</xdr:rowOff>
    </xdr:from>
    <xdr:to>
      <xdr:col>50</xdr:col>
      <xdr:colOff>114300</xdr:colOff>
      <xdr:row>77</xdr:row>
      <xdr:rowOff>165982</xdr:rowOff>
    </xdr:to>
    <xdr:cxnSp macro="">
      <xdr:nvCxnSpPr>
        <xdr:cNvPr id="395" name="直線コネクタ 394">
          <a:extLst>
            <a:ext uri="{FF2B5EF4-FFF2-40B4-BE49-F238E27FC236}">
              <a16:creationId xmlns:a16="http://schemas.microsoft.com/office/drawing/2014/main" id="{44689E99-ACA2-4A02-A556-CF151922358B}"/>
            </a:ext>
          </a:extLst>
        </xdr:cNvPr>
        <xdr:cNvCxnSpPr/>
      </xdr:nvCxnSpPr>
      <xdr:spPr>
        <a:xfrm flipV="1">
          <a:off x="8750300" y="13343925"/>
          <a:ext cx="889000" cy="2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789BE8A2-614F-4A15-84D3-7E136D57E083}"/>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CD27142E-CA44-4D13-AEA2-93A9DC4A585F}"/>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165982</xdr:rowOff>
    </xdr:from>
    <xdr:to>
      <xdr:col>45</xdr:col>
      <xdr:colOff>177800</xdr:colOff>
      <xdr:row>78</xdr:row>
      <xdr:rowOff>20676</xdr:rowOff>
    </xdr:to>
    <xdr:cxnSp macro="">
      <xdr:nvCxnSpPr>
        <xdr:cNvPr id="398" name="直線コネクタ 397">
          <a:extLst>
            <a:ext uri="{FF2B5EF4-FFF2-40B4-BE49-F238E27FC236}">
              <a16:creationId xmlns:a16="http://schemas.microsoft.com/office/drawing/2014/main" id="{020FC76B-3BED-486A-A852-82131C6A6751}"/>
            </a:ext>
          </a:extLst>
        </xdr:cNvPr>
        <xdr:cNvCxnSpPr/>
      </xdr:nvCxnSpPr>
      <xdr:spPr>
        <a:xfrm flipV="1">
          <a:off x="7861300" y="13367632"/>
          <a:ext cx="889000" cy="2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9A5311D4-FA3F-448E-9CBB-02595659D79A}"/>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5285DCBC-F1E2-49A9-9C77-03237E3C231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80972</xdr:rowOff>
    </xdr:from>
    <xdr:to>
      <xdr:col>41</xdr:col>
      <xdr:colOff>50800</xdr:colOff>
      <xdr:row>78</xdr:row>
      <xdr:rowOff>20676</xdr:rowOff>
    </xdr:to>
    <xdr:cxnSp macro="">
      <xdr:nvCxnSpPr>
        <xdr:cNvPr id="401" name="直線コネクタ 400">
          <a:extLst>
            <a:ext uri="{FF2B5EF4-FFF2-40B4-BE49-F238E27FC236}">
              <a16:creationId xmlns:a16="http://schemas.microsoft.com/office/drawing/2014/main" id="{0A2A5367-70F4-4FB5-9D33-505395CCBDBD}"/>
            </a:ext>
          </a:extLst>
        </xdr:cNvPr>
        <xdr:cNvCxnSpPr/>
      </xdr:nvCxnSpPr>
      <xdr:spPr>
        <a:xfrm>
          <a:off x="6972300" y="13282622"/>
          <a:ext cx="889000" cy="11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AE138A41-1255-4E97-BE7B-DAF357FF9B11}"/>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49D9F951-64AD-4E89-BDCD-E26F40A3F7B7}"/>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F5A4291D-243E-49B6-989F-82322A18DA74}"/>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27520</xdr:rowOff>
    </xdr:from>
    <xdr:ext cx="534377" cy="259045"/>
    <xdr:sp macro="" textlink="">
      <xdr:nvSpPr>
        <xdr:cNvPr id="405" name="テキスト ボックス 404">
          <a:extLst>
            <a:ext uri="{FF2B5EF4-FFF2-40B4-BE49-F238E27FC236}">
              <a16:creationId xmlns:a16="http://schemas.microsoft.com/office/drawing/2014/main" id="{EC68BF67-6E28-4E01-8A4C-9B9904ED1EF3}"/>
            </a:ext>
          </a:extLst>
        </xdr:cNvPr>
        <xdr:cNvSpPr txBox="1"/>
      </xdr:nvSpPr>
      <xdr:spPr>
        <a:xfrm>
          <a:off x="6705111" y="134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8BBCA223-75E6-40CE-85F7-36DC1E703598}"/>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CE9B0D46-6160-4F27-815E-84276D2A093F}"/>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B71726D8-0D8E-453D-8899-FF50E45A8B86}"/>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12292C3B-5FE5-406B-9FCF-376F51CF6F83}"/>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681E0C7A-1910-47A5-9680-1DD649B683FF}"/>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98566</xdr:rowOff>
    </xdr:from>
    <xdr:to>
      <xdr:col>55</xdr:col>
      <xdr:colOff>50800</xdr:colOff>
      <xdr:row>78</xdr:row>
      <xdr:rowOff>28716</xdr:rowOff>
    </xdr:to>
    <xdr:sp macro="" textlink="">
      <xdr:nvSpPr>
        <xdr:cNvPr id="411" name="楕円 410">
          <a:extLst>
            <a:ext uri="{FF2B5EF4-FFF2-40B4-BE49-F238E27FC236}">
              <a16:creationId xmlns:a16="http://schemas.microsoft.com/office/drawing/2014/main" id="{EA554A43-C5A9-46CC-8D1C-6480F242D305}"/>
            </a:ext>
          </a:extLst>
        </xdr:cNvPr>
        <xdr:cNvSpPr/>
      </xdr:nvSpPr>
      <xdr:spPr>
        <a:xfrm>
          <a:off x="10426700" y="133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57943</xdr:rowOff>
    </xdr:from>
    <xdr:ext cx="534377" cy="259045"/>
    <xdr:sp macro="" textlink="">
      <xdr:nvSpPr>
        <xdr:cNvPr id="412" name="普通建設事業費 （ うち新規整備　）該当値テキスト">
          <a:extLst>
            <a:ext uri="{FF2B5EF4-FFF2-40B4-BE49-F238E27FC236}">
              <a16:creationId xmlns:a16="http://schemas.microsoft.com/office/drawing/2014/main" id="{50F83556-1AF9-485E-AA5F-C0DD992E66C8}"/>
            </a:ext>
          </a:extLst>
        </xdr:cNvPr>
        <xdr:cNvSpPr txBox="1"/>
      </xdr:nvSpPr>
      <xdr:spPr>
        <a:xfrm>
          <a:off x="10528300" y="13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91475</xdr:rowOff>
    </xdr:from>
    <xdr:to>
      <xdr:col>50</xdr:col>
      <xdr:colOff>165100</xdr:colOff>
      <xdr:row>78</xdr:row>
      <xdr:rowOff>21625</xdr:rowOff>
    </xdr:to>
    <xdr:sp macro="" textlink="">
      <xdr:nvSpPr>
        <xdr:cNvPr id="413" name="楕円 412">
          <a:extLst>
            <a:ext uri="{FF2B5EF4-FFF2-40B4-BE49-F238E27FC236}">
              <a16:creationId xmlns:a16="http://schemas.microsoft.com/office/drawing/2014/main" id="{8F2AE5A0-AFAA-44FF-800A-70E60C3BEDF3}"/>
            </a:ext>
          </a:extLst>
        </xdr:cNvPr>
        <xdr:cNvSpPr/>
      </xdr:nvSpPr>
      <xdr:spPr>
        <a:xfrm>
          <a:off x="9588500" y="1329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38152</xdr:rowOff>
    </xdr:from>
    <xdr:ext cx="534377" cy="259045"/>
    <xdr:sp macro="" textlink="">
      <xdr:nvSpPr>
        <xdr:cNvPr id="414" name="テキスト ボックス 413">
          <a:extLst>
            <a:ext uri="{FF2B5EF4-FFF2-40B4-BE49-F238E27FC236}">
              <a16:creationId xmlns:a16="http://schemas.microsoft.com/office/drawing/2014/main" id="{2D608057-A898-4065-A151-70F33A86C48D}"/>
            </a:ext>
          </a:extLst>
        </xdr:cNvPr>
        <xdr:cNvSpPr txBox="1"/>
      </xdr:nvSpPr>
      <xdr:spPr>
        <a:xfrm>
          <a:off x="9372111" y="1306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115182</xdr:rowOff>
    </xdr:from>
    <xdr:to>
      <xdr:col>46</xdr:col>
      <xdr:colOff>38100</xdr:colOff>
      <xdr:row>78</xdr:row>
      <xdr:rowOff>45332</xdr:rowOff>
    </xdr:to>
    <xdr:sp macro="" textlink="">
      <xdr:nvSpPr>
        <xdr:cNvPr id="415" name="楕円 414">
          <a:extLst>
            <a:ext uri="{FF2B5EF4-FFF2-40B4-BE49-F238E27FC236}">
              <a16:creationId xmlns:a16="http://schemas.microsoft.com/office/drawing/2014/main" id="{C76DB105-5613-41A8-881A-A43DCA60EC66}"/>
            </a:ext>
          </a:extLst>
        </xdr:cNvPr>
        <xdr:cNvSpPr/>
      </xdr:nvSpPr>
      <xdr:spPr>
        <a:xfrm>
          <a:off x="8699500" y="133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36459</xdr:rowOff>
    </xdr:from>
    <xdr:ext cx="534377" cy="259045"/>
    <xdr:sp macro="" textlink="">
      <xdr:nvSpPr>
        <xdr:cNvPr id="416" name="テキスト ボックス 415">
          <a:extLst>
            <a:ext uri="{FF2B5EF4-FFF2-40B4-BE49-F238E27FC236}">
              <a16:creationId xmlns:a16="http://schemas.microsoft.com/office/drawing/2014/main" id="{A7626DC7-380A-4199-9E9D-8ECF4887A3D3}"/>
            </a:ext>
          </a:extLst>
        </xdr:cNvPr>
        <xdr:cNvSpPr txBox="1"/>
      </xdr:nvSpPr>
      <xdr:spPr>
        <a:xfrm>
          <a:off x="8483111" y="1340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141326</xdr:rowOff>
    </xdr:from>
    <xdr:to>
      <xdr:col>41</xdr:col>
      <xdr:colOff>101600</xdr:colOff>
      <xdr:row>78</xdr:row>
      <xdr:rowOff>71476</xdr:rowOff>
    </xdr:to>
    <xdr:sp macro="" textlink="">
      <xdr:nvSpPr>
        <xdr:cNvPr id="417" name="楕円 416">
          <a:extLst>
            <a:ext uri="{FF2B5EF4-FFF2-40B4-BE49-F238E27FC236}">
              <a16:creationId xmlns:a16="http://schemas.microsoft.com/office/drawing/2014/main" id="{AAEB0DDE-1930-49B5-BC59-BE7A78AA1205}"/>
            </a:ext>
          </a:extLst>
        </xdr:cNvPr>
        <xdr:cNvSpPr/>
      </xdr:nvSpPr>
      <xdr:spPr>
        <a:xfrm>
          <a:off x="7810500" y="133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62603</xdr:rowOff>
    </xdr:from>
    <xdr:ext cx="469744" cy="259045"/>
    <xdr:sp macro="" textlink="">
      <xdr:nvSpPr>
        <xdr:cNvPr id="418" name="テキスト ボックス 417">
          <a:extLst>
            <a:ext uri="{FF2B5EF4-FFF2-40B4-BE49-F238E27FC236}">
              <a16:creationId xmlns:a16="http://schemas.microsoft.com/office/drawing/2014/main" id="{68696D8E-144D-4E2F-9AAD-B9EE3688154F}"/>
            </a:ext>
          </a:extLst>
        </xdr:cNvPr>
        <xdr:cNvSpPr txBox="1"/>
      </xdr:nvSpPr>
      <xdr:spPr>
        <a:xfrm>
          <a:off x="7626428" y="1343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30172</xdr:rowOff>
    </xdr:from>
    <xdr:to>
      <xdr:col>36</xdr:col>
      <xdr:colOff>165100</xdr:colOff>
      <xdr:row>77</xdr:row>
      <xdr:rowOff>131772</xdr:rowOff>
    </xdr:to>
    <xdr:sp macro="" textlink="">
      <xdr:nvSpPr>
        <xdr:cNvPr id="419" name="楕円 418">
          <a:extLst>
            <a:ext uri="{FF2B5EF4-FFF2-40B4-BE49-F238E27FC236}">
              <a16:creationId xmlns:a16="http://schemas.microsoft.com/office/drawing/2014/main" id="{1ECD4B6B-F11C-4DCD-91C2-E52C0944ABB9}"/>
            </a:ext>
          </a:extLst>
        </xdr:cNvPr>
        <xdr:cNvSpPr/>
      </xdr:nvSpPr>
      <xdr:spPr>
        <a:xfrm>
          <a:off x="6921500" y="1323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148299</xdr:rowOff>
    </xdr:from>
    <xdr:ext cx="599010" cy="259045"/>
    <xdr:sp macro="" textlink="">
      <xdr:nvSpPr>
        <xdr:cNvPr id="420" name="テキスト ボックス 419">
          <a:extLst>
            <a:ext uri="{FF2B5EF4-FFF2-40B4-BE49-F238E27FC236}">
              <a16:creationId xmlns:a16="http://schemas.microsoft.com/office/drawing/2014/main" id="{892FB7D7-A953-4242-BB22-3BC97EC8D42F}"/>
            </a:ext>
          </a:extLst>
        </xdr:cNvPr>
        <xdr:cNvSpPr txBox="1"/>
      </xdr:nvSpPr>
      <xdr:spPr>
        <a:xfrm>
          <a:off x="6672795" y="1300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4D1BE014-CD15-4432-8B1E-1128509B6EBA}"/>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D9336247-10B0-483E-811C-3F5DCFE1353A}"/>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78D7832E-8908-4D7B-A22C-3538EC9F19A5}"/>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E0AD51EF-DD89-4EC5-B38A-158B953949DF}"/>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24919015-236F-498A-8E6A-5B060C8CE385}"/>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D0968CD9-3D18-4166-A49A-ADDC69CB8693}"/>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FC9AD1E6-1A2D-4778-AB07-1F2A39241F5B}"/>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F59736C3-1025-4875-BAF0-1FDCBC33532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7E943DB9-059A-430E-977B-C8D4580A667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71A0F735-AE22-401D-BB6B-217D55CFA522}"/>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1ABEBBD2-67A7-4D54-9A56-463A3CAE49F7}"/>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FF93DA46-E670-45BA-9F57-85BC4C2A8E2C}"/>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456F45B6-FDC2-48CF-8D2F-CCFAA22C04C9}"/>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3281D3A7-404C-4D23-8D2E-A4861FAFC2CE}"/>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B5260D1F-8113-4299-ADBC-75E6FEB62E56}"/>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D342117-3DB4-4459-B7C7-1020B8CD54E5}"/>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9488BAA-0FA3-4FD0-8186-3A93D98F17EB}"/>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4092236B-FCA2-4950-B692-1D7AF31EC3D3}"/>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8B91C363-0D43-4375-ADD6-74E2B67B072B}"/>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5DC1E845-64A7-4113-A81C-1662766B665F}"/>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E435FB4A-B31F-4366-96CC-9C789B8B8A4E}"/>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A20B2B74-0080-4B7A-B90D-3AE9275DA7BE}"/>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8993B1B7-35ED-47F1-8340-0D4FF33CE41C}"/>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BA90870A-66E9-4231-8F6E-529FCFAFD1EC}"/>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711BEDBE-7FED-4DD0-9ADB-7E60487FC0C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36981FD9-223B-45EC-B04A-78A4F202F08D}"/>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8E1FF7B-AF40-44B7-BDF7-A3A442250FEC}"/>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FA9B59F9-F9F7-40CC-A388-F7BB3E71FF6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61807</xdr:rowOff>
    </xdr:from>
    <xdr:to>
      <xdr:col>55</xdr:col>
      <xdr:colOff>0</xdr:colOff>
      <xdr:row>98</xdr:row>
      <xdr:rowOff>64467</xdr:rowOff>
    </xdr:to>
    <xdr:cxnSp macro="">
      <xdr:nvCxnSpPr>
        <xdr:cNvPr id="449" name="直線コネクタ 448">
          <a:extLst>
            <a:ext uri="{FF2B5EF4-FFF2-40B4-BE49-F238E27FC236}">
              <a16:creationId xmlns:a16="http://schemas.microsoft.com/office/drawing/2014/main" id="{5A1A7523-E02B-409E-9780-C5E3F265AB38}"/>
            </a:ext>
          </a:extLst>
        </xdr:cNvPr>
        <xdr:cNvCxnSpPr/>
      </xdr:nvCxnSpPr>
      <xdr:spPr>
        <a:xfrm flipV="1">
          <a:off x="9639300" y="16863907"/>
          <a:ext cx="838200" cy="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766132C-1996-4F00-B4A1-2503D262D9D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8065AA8E-ED46-48E0-BC1E-5FF1088ECB77}"/>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19162</xdr:rowOff>
    </xdr:from>
    <xdr:to>
      <xdr:col>50</xdr:col>
      <xdr:colOff>114300</xdr:colOff>
      <xdr:row>98</xdr:row>
      <xdr:rowOff>64467</xdr:rowOff>
    </xdr:to>
    <xdr:cxnSp macro="">
      <xdr:nvCxnSpPr>
        <xdr:cNvPr id="452" name="直線コネクタ 451">
          <a:extLst>
            <a:ext uri="{FF2B5EF4-FFF2-40B4-BE49-F238E27FC236}">
              <a16:creationId xmlns:a16="http://schemas.microsoft.com/office/drawing/2014/main" id="{0D2A595D-20DF-46C9-ABE8-8021FC5B45C7}"/>
            </a:ext>
          </a:extLst>
        </xdr:cNvPr>
        <xdr:cNvCxnSpPr/>
      </xdr:nvCxnSpPr>
      <xdr:spPr>
        <a:xfrm>
          <a:off x="8750300" y="16821262"/>
          <a:ext cx="889000" cy="4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369F22C7-7A36-4F1A-B9F4-F7D7FAC1CC8D}"/>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CD45BBFB-AE02-4344-9C30-21401DADC112}"/>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19162</xdr:rowOff>
    </xdr:from>
    <xdr:to>
      <xdr:col>45</xdr:col>
      <xdr:colOff>177800</xdr:colOff>
      <xdr:row>98</xdr:row>
      <xdr:rowOff>117784</xdr:rowOff>
    </xdr:to>
    <xdr:cxnSp macro="">
      <xdr:nvCxnSpPr>
        <xdr:cNvPr id="455" name="直線コネクタ 454">
          <a:extLst>
            <a:ext uri="{FF2B5EF4-FFF2-40B4-BE49-F238E27FC236}">
              <a16:creationId xmlns:a16="http://schemas.microsoft.com/office/drawing/2014/main" id="{51D06A91-C69A-42D4-B346-EE84BDF3C283}"/>
            </a:ext>
          </a:extLst>
        </xdr:cNvPr>
        <xdr:cNvCxnSpPr/>
      </xdr:nvCxnSpPr>
      <xdr:spPr>
        <a:xfrm flipV="1">
          <a:off x="7861300" y="16821262"/>
          <a:ext cx="889000" cy="9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C9082E71-3EAC-4416-84F1-6DBD5BF68DC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B1B96E46-9767-46DD-98FA-60116928B8ED}"/>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114328</xdr:rowOff>
    </xdr:from>
    <xdr:to>
      <xdr:col>41</xdr:col>
      <xdr:colOff>50800</xdr:colOff>
      <xdr:row>98</xdr:row>
      <xdr:rowOff>117784</xdr:rowOff>
    </xdr:to>
    <xdr:cxnSp macro="">
      <xdr:nvCxnSpPr>
        <xdr:cNvPr id="458" name="直線コネクタ 457">
          <a:extLst>
            <a:ext uri="{FF2B5EF4-FFF2-40B4-BE49-F238E27FC236}">
              <a16:creationId xmlns:a16="http://schemas.microsoft.com/office/drawing/2014/main" id="{5FAD1189-4C6E-4836-880C-2D76A1F6C4A7}"/>
            </a:ext>
          </a:extLst>
        </xdr:cNvPr>
        <xdr:cNvCxnSpPr/>
      </xdr:nvCxnSpPr>
      <xdr:spPr>
        <a:xfrm>
          <a:off x="6972300" y="16916428"/>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3B90BB3-77C8-48C2-8068-0C8383FA939B}"/>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84F64E0-61B5-4E97-8E1C-29B424F5634E}"/>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6EAD9371-BC69-4BB2-BE41-56AEFB89BFE8}"/>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3F36D194-C468-4400-BF96-13AB0C51CB93}"/>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B0DC21C-C67A-4A9E-8711-D060B9B53C9C}"/>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B5C43E52-98DA-4453-9D59-20D1C70860A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9C78224C-AA79-4D80-BA72-AFE2CCAB8272}"/>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2B39FEBD-BBC2-4562-A72C-924AA38110D1}"/>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B30F05F0-74CE-4578-96A6-FFF31D9A3ED2}"/>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11007</xdr:rowOff>
    </xdr:from>
    <xdr:to>
      <xdr:col>55</xdr:col>
      <xdr:colOff>50800</xdr:colOff>
      <xdr:row>98</xdr:row>
      <xdr:rowOff>112607</xdr:rowOff>
    </xdr:to>
    <xdr:sp macro="" textlink="">
      <xdr:nvSpPr>
        <xdr:cNvPr id="468" name="楕円 467">
          <a:extLst>
            <a:ext uri="{FF2B5EF4-FFF2-40B4-BE49-F238E27FC236}">
              <a16:creationId xmlns:a16="http://schemas.microsoft.com/office/drawing/2014/main" id="{A1B70155-C545-4DD1-94F4-64B22A34FA2B}"/>
            </a:ext>
          </a:extLst>
        </xdr:cNvPr>
        <xdr:cNvSpPr/>
      </xdr:nvSpPr>
      <xdr:spPr>
        <a:xfrm>
          <a:off x="10426700" y="1681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160884</xdr:rowOff>
    </xdr:from>
    <xdr:ext cx="534377" cy="259045"/>
    <xdr:sp macro="" textlink="">
      <xdr:nvSpPr>
        <xdr:cNvPr id="469" name="普通建設事業費 （ うち更新整備　）該当値テキスト">
          <a:extLst>
            <a:ext uri="{FF2B5EF4-FFF2-40B4-BE49-F238E27FC236}">
              <a16:creationId xmlns:a16="http://schemas.microsoft.com/office/drawing/2014/main" id="{DD10316A-4757-402D-BC6A-F76787DEC677}"/>
            </a:ext>
          </a:extLst>
        </xdr:cNvPr>
        <xdr:cNvSpPr txBox="1"/>
      </xdr:nvSpPr>
      <xdr:spPr>
        <a:xfrm>
          <a:off x="10528300" y="1679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13667</xdr:rowOff>
    </xdr:from>
    <xdr:to>
      <xdr:col>50</xdr:col>
      <xdr:colOff>165100</xdr:colOff>
      <xdr:row>98</xdr:row>
      <xdr:rowOff>115267</xdr:rowOff>
    </xdr:to>
    <xdr:sp macro="" textlink="">
      <xdr:nvSpPr>
        <xdr:cNvPr id="470" name="楕円 469">
          <a:extLst>
            <a:ext uri="{FF2B5EF4-FFF2-40B4-BE49-F238E27FC236}">
              <a16:creationId xmlns:a16="http://schemas.microsoft.com/office/drawing/2014/main" id="{F21821E0-2308-474F-8818-90D763865217}"/>
            </a:ext>
          </a:extLst>
        </xdr:cNvPr>
        <xdr:cNvSpPr/>
      </xdr:nvSpPr>
      <xdr:spPr>
        <a:xfrm>
          <a:off x="9588500" y="168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106394</xdr:rowOff>
    </xdr:from>
    <xdr:ext cx="534377" cy="259045"/>
    <xdr:sp macro="" textlink="">
      <xdr:nvSpPr>
        <xdr:cNvPr id="471" name="テキスト ボックス 470">
          <a:extLst>
            <a:ext uri="{FF2B5EF4-FFF2-40B4-BE49-F238E27FC236}">
              <a16:creationId xmlns:a16="http://schemas.microsoft.com/office/drawing/2014/main" id="{B18A8133-DA47-4332-8997-736CF5302B41}"/>
            </a:ext>
          </a:extLst>
        </xdr:cNvPr>
        <xdr:cNvSpPr txBox="1"/>
      </xdr:nvSpPr>
      <xdr:spPr>
        <a:xfrm>
          <a:off x="9372111" y="1690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139812</xdr:rowOff>
    </xdr:from>
    <xdr:to>
      <xdr:col>46</xdr:col>
      <xdr:colOff>38100</xdr:colOff>
      <xdr:row>98</xdr:row>
      <xdr:rowOff>69962</xdr:rowOff>
    </xdr:to>
    <xdr:sp macro="" textlink="">
      <xdr:nvSpPr>
        <xdr:cNvPr id="472" name="楕円 471">
          <a:extLst>
            <a:ext uri="{FF2B5EF4-FFF2-40B4-BE49-F238E27FC236}">
              <a16:creationId xmlns:a16="http://schemas.microsoft.com/office/drawing/2014/main" id="{D53DA9AC-E700-4461-9828-7719FE71984D}"/>
            </a:ext>
          </a:extLst>
        </xdr:cNvPr>
        <xdr:cNvSpPr/>
      </xdr:nvSpPr>
      <xdr:spPr>
        <a:xfrm>
          <a:off x="8699500" y="1677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61089</xdr:rowOff>
    </xdr:from>
    <xdr:ext cx="599010" cy="259045"/>
    <xdr:sp macro="" textlink="">
      <xdr:nvSpPr>
        <xdr:cNvPr id="473" name="テキスト ボックス 472">
          <a:extLst>
            <a:ext uri="{FF2B5EF4-FFF2-40B4-BE49-F238E27FC236}">
              <a16:creationId xmlns:a16="http://schemas.microsoft.com/office/drawing/2014/main" id="{8720923C-BFAA-490C-906C-5848D406B44D}"/>
            </a:ext>
          </a:extLst>
        </xdr:cNvPr>
        <xdr:cNvSpPr txBox="1"/>
      </xdr:nvSpPr>
      <xdr:spPr>
        <a:xfrm>
          <a:off x="8450795" y="1686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66984</xdr:rowOff>
    </xdr:from>
    <xdr:to>
      <xdr:col>41</xdr:col>
      <xdr:colOff>101600</xdr:colOff>
      <xdr:row>98</xdr:row>
      <xdr:rowOff>168584</xdr:rowOff>
    </xdr:to>
    <xdr:sp macro="" textlink="">
      <xdr:nvSpPr>
        <xdr:cNvPr id="474" name="楕円 473">
          <a:extLst>
            <a:ext uri="{FF2B5EF4-FFF2-40B4-BE49-F238E27FC236}">
              <a16:creationId xmlns:a16="http://schemas.microsoft.com/office/drawing/2014/main" id="{1837C3E4-DD1C-463B-B14A-6DAA1E714D82}"/>
            </a:ext>
          </a:extLst>
        </xdr:cNvPr>
        <xdr:cNvSpPr/>
      </xdr:nvSpPr>
      <xdr:spPr>
        <a:xfrm>
          <a:off x="7810500" y="1686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159711</xdr:rowOff>
    </xdr:from>
    <xdr:ext cx="534377" cy="259045"/>
    <xdr:sp macro="" textlink="">
      <xdr:nvSpPr>
        <xdr:cNvPr id="475" name="テキスト ボックス 474">
          <a:extLst>
            <a:ext uri="{FF2B5EF4-FFF2-40B4-BE49-F238E27FC236}">
              <a16:creationId xmlns:a16="http://schemas.microsoft.com/office/drawing/2014/main" id="{84E2CE01-E308-4897-BB3D-EB11E485B125}"/>
            </a:ext>
          </a:extLst>
        </xdr:cNvPr>
        <xdr:cNvSpPr txBox="1"/>
      </xdr:nvSpPr>
      <xdr:spPr>
        <a:xfrm>
          <a:off x="7594111" y="1696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63528</xdr:rowOff>
    </xdr:from>
    <xdr:to>
      <xdr:col>36</xdr:col>
      <xdr:colOff>165100</xdr:colOff>
      <xdr:row>98</xdr:row>
      <xdr:rowOff>165128</xdr:rowOff>
    </xdr:to>
    <xdr:sp macro="" textlink="">
      <xdr:nvSpPr>
        <xdr:cNvPr id="476" name="楕円 475">
          <a:extLst>
            <a:ext uri="{FF2B5EF4-FFF2-40B4-BE49-F238E27FC236}">
              <a16:creationId xmlns:a16="http://schemas.microsoft.com/office/drawing/2014/main" id="{5084A064-21C5-4980-B6CE-3981BEFDA3EE}"/>
            </a:ext>
          </a:extLst>
        </xdr:cNvPr>
        <xdr:cNvSpPr/>
      </xdr:nvSpPr>
      <xdr:spPr>
        <a:xfrm>
          <a:off x="6921500" y="1686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156255</xdr:rowOff>
    </xdr:from>
    <xdr:ext cx="534377" cy="259045"/>
    <xdr:sp macro="" textlink="">
      <xdr:nvSpPr>
        <xdr:cNvPr id="477" name="テキスト ボックス 476">
          <a:extLst>
            <a:ext uri="{FF2B5EF4-FFF2-40B4-BE49-F238E27FC236}">
              <a16:creationId xmlns:a16="http://schemas.microsoft.com/office/drawing/2014/main" id="{D5317990-46FA-452D-A6E8-E0FD13DD22CF}"/>
            </a:ext>
          </a:extLst>
        </xdr:cNvPr>
        <xdr:cNvSpPr txBox="1"/>
      </xdr:nvSpPr>
      <xdr:spPr>
        <a:xfrm>
          <a:off x="6705111" y="169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FB13B5F0-FB78-46EF-9174-76A0359C1A0B}"/>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25657F8F-C4B8-4997-B4AE-B09361BECDD4}"/>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64AFA24C-0AE6-490E-BD4E-422345CB51B7}"/>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A86145E1-D03C-44BC-BCCF-E1C95A78FDA6}"/>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71AA229F-3B10-4B32-9A50-DDFD7415E6FB}"/>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B1DFAA0B-7CB9-4B75-9633-C785E77EE787}"/>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C2010240-B115-41A6-BA8F-DCA1B49793E7}"/>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C7D056AA-61F9-4F67-89DD-ABC84DEC711A}"/>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4F0ACA35-C380-4159-B028-6808F2D3D3E8}"/>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6D2B4F04-24B6-427D-B8A6-5C9AE47FD2CB}"/>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4FC375E2-D5B9-4794-A2F5-2FA0FBC9871D}"/>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79403E71-F3B5-47AC-B836-B1E6370BECCD}"/>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6F572244-7B30-4BFF-952F-92CF80D091EA}"/>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40AB1285-8D0E-4321-9728-534F22E3179E}"/>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4CBF62F3-DA86-4FB2-993E-1C4B7E4C2F52}"/>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B57F8FF7-9E11-4075-A3E2-4ECDEDD75627}"/>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C35AFA40-32D8-4624-B0A3-081EA3CB8565}"/>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7A8A3AC8-A09A-4EA0-97CD-48D28DEAD1B4}"/>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83A1EF3B-6655-4B94-A9EA-A1BF905EB6D8}"/>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77A99A86-44AC-4755-9F89-C29B7C94B611}"/>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CC4A521B-5195-4B5B-A5FB-396396B56E5B}"/>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F1FA1148-4F73-4E4D-B766-5A38750A651B}"/>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22582FA1-8565-4E5E-8E37-FD7942C7BBB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502CB5BE-7738-4120-9071-58A800D2DC4E}"/>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E71C48C3-D62C-4F6A-BBDE-BA0E1B714271}"/>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5FB4FA97-3335-4BA3-92B7-92EB0B126141}"/>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3DEC7269-4C55-40F5-90FB-EEBDCFE2DE3D}"/>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6D1C9876-5370-4D01-A881-A99F8A44C3EE}"/>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35682</xdr:rowOff>
    </xdr:from>
    <xdr:to>
      <xdr:col>85</xdr:col>
      <xdr:colOff>127000</xdr:colOff>
      <xdr:row>39</xdr:row>
      <xdr:rowOff>44448</xdr:rowOff>
    </xdr:to>
    <xdr:cxnSp macro="">
      <xdr:nvCxnSpPr>
        <xdr:cNvPr id="506" name="直線コネクタ 505">
          <a:extLst>
            <a:ext uri="{FF2B5EF4-FFF2-40B4-BE49-F238E27FC236}">
              <a16:creationId xmlns:a16="http://schemas.microsoft.com/office/drawing/2014/main" id="{42619FC9-E20A-41E2-B21D-98B66A2DCEB6}"/>
            </a:ext>
          </a:extLst>
        </xdr:cNvPr>
        <xdr:cNvCxnSpPr/>
      </xdr:nvCxnSpPr>
      <xdr:spPr>
        <a:xfrm flipV="1">
          <a:off x="15481300" y="6722232"/>
          <a:ext cx="838200" cy="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D7304021-29CE-405C-92A1-189194D5830F}"/>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E9D4A2A9-C3E4-4A5E-8BCF-C7602F01A185}"/>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40484</xdr:rowOff>
    </xdr:from>
    <xdr:to>
      <xdr:col>81</xdr:col>
      <xdr:colOff>50800</xdr:colOff>
      <xdr:row>39</xdr:row>
      <xdr:rowOff>44448</xdr:rowOff>
    </xdr:to>
    <xdr:cxnSp macro="">
      <xdr:nvCxnSpPr>
        <xdr:cNvPr id="509" name="直線コネクタ 508">
          <a:extLst>
            <a:ext uri="{FF2B5EF4-FFF2-40B4-BE49-F238E27FC236}">
              <a16:creationId xmlns:a16="http://schemas.microsoft.com/office/drawing/2014/main" id="{94BFFEDC-4BFE-4115-A643-DE6A3E68D85E}"/>
            </a:ext>
          </a:extLst>
        </xdr:cNvPr>
        <xdr:cNvCxnSpPr/>
      </xdr:nvCxnSpPr>
      <xdr:spPr>
        <a:xfrm>
          <a:off x="14592300" y="6727034"/>
          <a:ext cx="889000" cy="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C026CAC-2B01-4308-9BD5-8112D75592B6}"/>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7CE010E5-D3AA-4FBC-923E-F9E55B79B13F}"/>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40484</xdr:rowOff>
    </xdr:from>
    <xdr:to>
      <xdr:col>76</xdr:col>
      <xdr:colOff>114300</xdr:colOff>
      <xdr:row>39</xdr:row>
      <xdr:rowOff>44448</xdr:rowOff>
    </xdr:to>
    <xdr:cxnSp macro="">
      <xdr:nvCxnSpPr>
        <xdr:cNvPr id="512" name="直線コネクタ 511">
          <a:extLst>
            <a:ext uri="{FF2B5EF4-FFF2-40B4-BE49-F238E27FC236}">
              <a16:creationId xmlns:a16="http://schemas.microsoft.com/office/drawing/2014/main" id="{9CA434A8-59B3-4925-AE3B-9644CE5B9BC6}"/>
            </a:ext>
          </a:extLst>
        </xdr:cNvPr>
        <xdr:cNvCxnSpPr/>
      </xdr:nvCxnSpPr>
      <xdr:spPr>
        <a:xfrm flipV="1">
          <a:off x="13703300" y="6727034"/>
          <a:ext cx="889000" cy="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617FAD57-A044-4FB0-885A-A977D0FB9E0C}"/>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B255FD4-26CD-443A-80E5-3A5E814B172E}"/>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44434</xdr:rowOff>
    </xdr:from>
    <xdr:to>
      <xdr:col>71</xdr:col>
      <xdr:colOff>177800</xdr:colOff>
      <xdr:row>39</xdr:row>
      <xdr:rowOff>44448</xdr:rowOff>
    </xdr:to>
    <xdr:cxnSp macro="">
      <xdr:nvCxnSpPr>
        <xdr:cNvPr id="515" name="直線コネクタ 514">
          <a:extLst>
            <a:ext uri="{FF2B5EF4-FFF2-40B4-BE49-F238E27FC236}">
              <a16:creationId xmlns:a16="http://schemas.microsoft.com/office/drawing/2014/main" id="{4931FCFF-1C5A-4930-B0F2-14249D5179E0}"/>
            </a:ext>
          </a:extLst>
        </xdr:cNvPr>
        <xdr:cNvCxnSpPr/>
      </xdr:nvCxnSpPr>
      <xdr:spPr>
        <a:xfrm>
          <a:off x="12814300" y="6730984"/>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544D7559-6A9D-4A46-B0BF-2EEC1699C5A1}"/>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6047698A-3D8C-437F-BF4F-88DAF4F67BB7}"/>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D6BB50F2-3C26-46B6-BA08-73496979E903}"/>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17DDDEBA-594C-44CE-ACA8-24DB170ED08F}"/>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CF87420B-1D00-46E4-BA00-49F9782F809F}"/>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F070C675-EA30-4CF0-B6C5-4BF16199609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EBF38FAB-3B06-4FE1-ABEE-DB3C83832062}"/>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BE770AA4-EAB1-4B5C-B827-506919372E6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B14052A7-749F-4889-B56E-F43CEF932038}"/>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156332</xdr:rowOff>
    </xdr:from>
    <xdr:to>
      <xdr:col>85</xdr:col>
      <xdr:colOff>177800</xdr:colOff>
      <xdr:row>39</xdr:row>
      <xdr:rowOff>86482</xdr:rowOff>
    </xdr:to>
    <xdr:sp macro="" textlink="">
      <xdr:nvSpPr>
        <xdr:cNvPr id="525" name="楕円 524">
          <a:extLst>
            <a:ext uri="{FF2B5EF4-FFF2-40B4-BE49-F238E27FC236}">
              <a16:creationId xmlns:a16="http://schemas.microsoft.com/office/drawing/2014/main" id="{47B0953B-24A0-4174-9FCA-4F7F5739AF83}"/>
            </a:ext>
          </a:extLst>
        </xdr:cNvPr>
        <xdr:cNvSpPr/>
      </xdr:nvSpPr>
      <xdr:spPr>
        <a:xfrm>
          <a:off x="16268700" y="66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469744" cy="259045"/>
    <xdr:sp macro="" textlink="">
      <xdr:nvSpPr>
        <xdr:cNvPr id="526" name="災害復旧事業費該当値テキスト">
          <a:extLst>
            <a:ext uri="{FF2B5EF4-FFF2-40B4-BE49-F238E27FC236}">
              <a16:creationId xmlns:a16="http://schemas.microsoft.com/office/drawing/2014/main" id="{36AF72C1-D4C2-4A21-B512-27320DA90143}"/>
            </a:ext>
          </a:extLst>
        </xdr:cNvPr>
        <xdr:cNvSpPr txBox="1"/>
      </xdr:nvSpPr>
      <xdr:spPr>
        <a:xfrm>
          <a:off x="16370300" y="660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165098</xdr:rowOff>
    </xdr:from>
    <xdr:to>
      <xdr:col>81</xdr:col>
      <xdr:colOff>101600</xdr:colOff>
      <xdr:row>39</xdr:row>
      <xdr:rowOff>95248</xdr:rowOff>
    </xdr:to>
    <xdr:sp macro="" textlink="">
      <xdr:nvSpPr>
        <xdr:cNvPr id="527" name="楕円 526">
          <a:extLst>
            <a:ext uri="{FF2B5EF4-FFF2-40B4-BE49-F238E27FC236}">
              <a16:creationId xmlns:a16="http://schemas.microsoft.com/office/drawing/2014/main" id="{646CB772-BADE-4626-B834-B22922A1FF8A}"/>
            </a:ext>
          </a:extLst>
        </xdr:cNvPr>
        <xdr:cNvSpPr/>
      </xdr:nvSpPr>
      <xdr:spPr>
        <a:xfrm>
          <a:off x="15430500" y="66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86375</xdr:rowOff>
    </xdr:from>
    <xdr:ext cx="249299" cy="259045"/>
    <xdr:sp macro="" textlink="">
      <xdr:nvSpPr>
        <xdr:cNvPr id="528" name="テキスト ボックス 527">
          <a:extLst>
            <a:ext uri="{FF2B5EF4-FFF2-40B4-BE49-F238E27FC236}">
              <a16:creationId xmlns:a16="http://schemas.microsoft.com/office/drawing/2014/main" id="{03222AEA-EADD-4A75-ACF2-C335340EF0D9}"/>
            </a:ext>
          </a:extLst>
        </xdr:cNvPr>
        <xdr:cNvSpPr txBox="1"/>
      </xdr:nvSpPr>
      <xdr:spPr>
        <a:xfrm>
          <a:off x="15356650" y="6772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161134</xdr:rowOff>
    </xdr:from>
    <xdr:to>
      <xdr:col>76</xdr:col>
      <xdr:colOff>165100</xdr:colOff>
      <xdr:row>39</xdr:row>
      <xdr:rowOff>91284</xdr:rowOff>
    </xdr:to>
    <xdr:sp macro="" textlink="">
      <xdr:nvSpPr>
        <xdr:cNvPr id="529" name="楕円 528">
          <a:extLst>
            <a:ext uri="{FF2B5EF4-FFF2-40B4-BE49-F238E27FC236}">
              <a16:creationId xmlns:a16="http://schemas.microsoft.com/office/drawing/2014/main" id="{4F7D1C85-5C1C-4481-9FFE-C3915A39259C}"/>
            </a:ext>
          </a:extLst>
        </xdr:cNvPr>
        <xdr:cNvSpPr/>
      </xdr:nvSpPr>
      <xdr:spPr>
        <a:xfrm>
          <a:off x="14541500" y="667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82411</xdr:rowOff>
    </xdr:from>
    <xdr:ext cx="469744" cy="259045"/>
    <xdr:sp macro="" textlink="">
      <xdr:nvSpPr>
        <xdr:cNvPr id="530" name="テキスト ボックス 529">
          <a:extLst>
            <a:ext uri="{FF2B5EF4-FFF2-40B4-BE49-F238E27FC236}">
              <a16:creationId xmlns:a16="http://schemas.microsoft.com/office/drawing/2014/main" id="{B0B010E6-4E9E-406D-999B-7D37881AE325}"/>
            </a:ext>
          </a:extLst>
        </xdr:cNvPr>
        <xdr:cNvSpPr txBox="1"/>
      </xdr:nvSpPr>
      <xdr:spPr>
        <a:xfrm>
          <a:off x="14357428" y="676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165098</xdr:rowOff>
    </xdr:from>
    <xdr:to>
      <xdr:col>72</xdr:col>
      <xdr:colOff>38100</xdr:colOff>
      <xdr:row>39</xdr:row>
      <xdr:rowOff>95248</xdr:rowOff>
    </xdr:to>
    <xdr:sp macro="" textlink="">
      <xdr:nvSpPr>
        <xdr:cNvPr id="531" name="楕円 530">
          <a:extLst>
            <a:ext uri="{FF2B5EF4-FFF2-40B4-BE49-F238E27FC236}">
              <a16:creationId xmlns:a16="http://schemas.microsoft.com/office/drawing/2014/main" id="{B38E8E91-B32A-41B5-BFD2-B01C83595462}"/>
            </a:ext>
          </a:extLst>
        </xdr:cNvPr>
        <xdr:cNvSpPr/>
      </xdr:nvSpPr>
      <xdr:spPr>
        <a:xfrm>
          <a:off x="13652500" y="66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86375</xdr:rowOff>
    </xdr:from>
    <xdr:ext cx="249299" cy="259045"/>
    <xdr:sp macro="" textlink="">
      <xdr:nvSpPr>
        <xdr:cNvPr id="532" name="テキスト ボックス 531">
          <a:extLst>
            <a:ext uri="{FF2B5EF4-FFF2-40B4-BE49-F238E27FC236}">
              <a16:creationId xmlns:a16="http://schemas.microsoft.com/office/drawing/2014/main" id="{71FE927D-B986-442D-88D5-4B468360FAA4}"/>
            </a:ext>
          </a:extLst>
        </xdr:cNvPr>
        <xdr:cNvSpPr txBox="1"/>
      </xdr:nvSpPr>
      <xdr:spPr>
        <a:xfrm>
          <a:off x="13578650" y="6772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165084</xdr:rowOff>
    </xdr:from>
    <xdr:to>
      <xdr:col>67</xdr:col>
      <xdr:colOff>101600</xdr:colOff>
      <xdr:row>39</xdr:row>
      <xdr:rowOff>95234</xdr:rowOff>
    </xdr:to>
    <xdr:sp macro="" textlink="">
      <xdr:nvSpPr>
        <xdr:cNvPr id="533" name="楕円 532">
          <a:extLst>
            <a:ext uri="{FF2B5EF4-FFF2-40B4-BE49-F238E27FC236}">
              <a16:creationId xmlns:a16="http://schemas.microsoft.com/office/drawing/2014/main" id="{5052F057-E5C9-477C-B81C-FEE3C8697B7D}"/>
            </a:ext>
          </a:extLst>
        </xdr:cNvPr>
        <xdr:cNvSpPr/>
      </xdr:nvSpPr>
      <xdr:spPr>
        <a:xfrm>
          <a:off x="12763500" y="66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86361</xdr:rowOff>
    </xdr:from>
    <xdr:ext cx="249299" cy="259045"/>
    <xdr:sp macro="" textlink="">
      <xdr:nvSpPr>
        <xdr:cNvPr id="534" name="テキスト ボックス 533">
          <a:extLst>
            <a:ext uri="{FF2B5EF4-FFF2-40B4-BE49-F238E27FC236}">
              <a16:creationId xmlns:a16="http://schemas.microsoft.com/office/drawing/2014/main" id="{F9C4FAE3-4414-424B-BEFD-C319440CB0D5}"/>
            </a:ext>
          </a:extLst>
        </xdr:cNvPr>
        <xdr:cNvSpPr txBox="1"/>
      </xdr:nvSpPr>
      <xdr:spPr>
        <a:xfrm>
          <a:off x="12689650" y="6772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B4577DA7-C7BF-4E2A-90C8-FEFDE2901BF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DAF3C40C-DCF0-47E6-864D-04281D62474A}"/>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5A834778-80CD-40FA-9123-6386B5672996}"/>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DEA91854-5FB4-4ED1-9458-DA107D61CD06}"/>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FC025FE0-5D68-4389-A515-F5A2886C7E24}"/>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F1AE57B-5B20-434E-AD29-1920CC664D8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A3DDE1D7-C4FB-4E13-8D29-BD5FF2CBFC85}"/>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F23BC541-0475-4CE9-9742-F78F37C8F5C4}"/>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3E4BC44E-30E9-4D18-8B6C-C178753A7C54}"/>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AFC0415-3C69-4AD6-AE96-45EFDBDE51AC}"/>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79039AAB-9B7B-4518-A279-14761E039EDB}"/>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3B939C38-C449-438A-AACB-21A388FEA02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801025FB-53DA-47EC-A6A9-5BACEBB4F009}"/>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5841E6CA-DF66-4B4A-84C9-EBAC54C0A3E9}"/>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52A0FDA-5C49-491B-AE81-2281D5E9C99E}"/>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4BF9FD8-9DF8-4A6E-A73E-8B001A678CDD}"/>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F66474EA-7EF4-4586-B7D7-5F8A0C6E6EE7}"/>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B6FF514D-2FAA-41AE-8CFD-EBACB02B3F49}"/>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1ADDC5FB-CA96-4120-8C91-D81B35DE5085}"/>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1B60C15C-6AD4-4368-9F11-F7D5020B934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B41CFD0E-7341-47DC-BBF2-A433D82E4D31}"/>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82879235-0B79-4409-BEE8-84DD839B6D92}"/>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DBA19E66-5CA4-4FBD-B045-4FF02FF51E12}"/>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4AAE3F03-1326-4426-925B-4B5669051838}"/>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49B092CB-C372-44B6-9C1C-47120E83F502}"/>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48A6A4F3-562C-4C05-853A-3031E747A96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652B7B84-BA49-4005-980A-5E8AAA88DF56}"/>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29A643E4-61DE-438B-80B6-42E1D6E62D56}"/>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F6059F16-1442-4ECC-8196-D3378A17B85B}"/>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8D38BFF5-DCF8-4FB6-8505-BB710C3280C9}"/>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39F0D474-056C-4B82-898F-91B06C31C134}"/>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155920F0-054A-4494-BDE1-448D56136ED1}"/>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9FD17806-65BD-44C4-A5AD-37D089ECB091}"/>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2B942CE6-F4C1-4AE1-8B71-2EE21CD90A67}"/>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C44DB3E3-2CB3-4BAA-867F-6507E780DC36}"/>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4FC4E27F-E585-48E5-B18B-16424BB2D92E}"/>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CA1E4357-442B-4050-920D-121B5CB7F9F2}"/>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38158FAC-D211-448D-96EC-BBF75AC02273}"/>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612F57AD-BD2A-4C69-AF5E-63F0A31E756C}"/>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AE6C2028-97B3-4AE8-9CA2-80D8352A53E3}"/>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DAE65FBA-910F-4528-B6F9-2D62DF8C7715}"/>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7CFA7756-8A0B-4936-9AA5-2470207A9BCA}"/>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68E82188-FF1C-47D8-B98B-98BF2D04B4B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1877A95A-057D-4D2E-9231-85332AC83C49}"/>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3DB517A6-225F-42E4-AC45-DBA48AF50332}"/>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218B59E2-3F0F-41B4-A5A2-D5D8ED9C24FF}"/>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EB802380-8F86-42F0-9D29-3B3587963C8F}"/>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662A0C8B-5F3D-49FE-8D51-FAD77EFA450F}"/>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C08EF74-110B-4216-9400-839118921F32}"/>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EA899C5D-2F0B-4C5B-B2BF-D529A9EDF7D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3F7728CF-E76A-4E14-87C9-D578FDE02486}"/>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3E1D87C5-0EA8-4A18-887F-DD7368FDEEE4}"/>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3357D9E7-E799-4DBE-B431-8AFB4AC7D71C}"/>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1253D8F-48EA-4734-A56B-522B12B1A821}"/>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CEC7DB96-080E-457C-A9CF-9CB5F15FF383}"/>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78EE32E5-F1FD-4E43-A7BB-25903E931D03}"/>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4DADAE89-30F1-4CD4-B21D-9074CE0758E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6F55C4D9-AADF-4E06-B12C-E19110EFEF51}"/>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4632A2ED-A1C1-41F3-BA35-0C6ADA88E2E4}"/>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51D66B68-6858-4B62-9467-5DBEFC0F79B4}"/>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4CE6676F-88EF-402D-8C97-9F3DA36EDA0A}"/>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5C037FAF-0C52-4157-A1B0-BBD22123AF12}"/>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9348FD91-C257-4742-8334-8EBB6E915987}"/>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4850D9B0-3ED8-4D59-BFFF-9722881CC7DA}"/>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8521585C-5D30-4D86-9E6E-1EC22D75B027}"/>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79A916C0-0EAD-45AA-8ADC-A1C91E7100CD}"/>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3C8846FE-F062-42CD-A7DD-D87A13D5A898}"/>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FC2E377F-F146-4135-A0B7-1215FBD9ED38}"/>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57168D14-4E6A-442E-B763-8AD8D5D6701E}"/>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92A7682C-FC1B-4384-A769-966DA17A2DB4}"/>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6848CC61-9EDB-4829-913C-32140E861E3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63E0A5EC-4AD1-4AA4-B61C-AEDD10919925}"/>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D0D07354-DF50-4B4D-BD50-7982B3765ED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6501CA6E-635D-4D8B-BE8E-592E9FB0D46F}"/>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7EA5A481-8422-460F-8838-26F2A8F34EDA}"/>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95AB0313-D65E-4369-B268-54D9B627FAFF}"/>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1D97AB9E-EAB6-48ED-99D1-C568E3CE6A98}"/>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61EDBF3D-6751-4E63-B290-11821458BEB1}"/>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CF0EDE0C-59B2-4DC5-8492-7CE6D5CB9CFA}"/>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FA76C11D-C49A-4C79-B35E-E6EE5820AEE4}"/>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75ACE91A-0BE9-4C2F-B853-7F6F3B58D429}"/>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ACBA8B3C-10CA-4345-AAD8-3A615FB08829}"/>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E386301E-2926-48A6-9A95-D40EFD627F74}"/>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537A0480-713E-4AED-93AF-01771D25FDE6}"/>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F6064A0F-93F4-4EE6-AF0D-DCF8F8031CDF}"/>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105938</xdr:rowOff>
    </xdr:from>
    <xdr:to>
      <xdr:col>85</xdr:col>
      <xdr:colOff>127000</xdr:colOff>
      <xdr:row>77</xdr:row>
      <xdr:rowOff>122185</xdr:rowOff>
    </xdr:to>
    <xdr:cxnSp macro="">
      <xdr:nvCxnSpPr>
        <xdr:cNvPr id="620" name="直線コネクタ 619">
          <a:extLst>
            <a:ext uri="{FF2B5EF4-FFF2-40B4-BE49-F238E27FC236}">
              <a16:creationId xmlns:a16="http://schemas.microsoft.com/office/drawing/2014/main" id="{1381FE9B-A36E-44F5-9323-0C6BE3EC2964}"/>
            </a:ext>
          </a:extLst>
        </xdr:cNvPr>
        <xdr:cNvCxnSpPr/>
      </xdr:nvCxnSpPr>
      <xdr:spPr>
        <a:xfrm flipV="1">
          <a:off x="15481300" y="13307588"/>
          <a:ext cx="838200" cy="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835577B2-22F3-4C19-AA88-AD0EF034FFD7}"/>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2BFCF5AE-C13A-484F-BC84-40D689C31DB8}"/>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122185</xdr:rowOff>
    </xdr:from>
    <xdr:to>
      <xdr:col>81</xdr:col>
      <xdr:colOff>50800</xdr:colOff>
      <xdr:row>77</xdr:row>
      <xdr:rowOff>138269</xdr:rowOff>
    </xdr:to>
    <xdr:cxnSp macro="">
      <xdr:nvCxnSpPr>
        <xdr:cNvPr id="623" name="直線コネクタ 622">
          <a:extLst>
            <a:ext uri="{FF2B5EF4-FFF2-40B4-BE49-F238E27FC236}">
              <a16:creationId xmlns:a16="http://schemas.microsoft.com/office/drawing/2014/main" id="{B90A8EF6-AE71-42AF-BFC2-FC7B1319EFCA}"/>
            </a:ext>
          </a:extLst>
        </xdr:cNvPr>
        <xdr:cNvCxnSpPr/>
      </xdr:nvCxnSpPr>
      <xdr:spPr>
        <a:xfrm flipV="1">
          <a:off x="14592300" y="13323835"/>
          <a:ext cx="889000" cy="1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97238175-BEBB-4F69-A7B6-AAA4036561D9}"/>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106E31A3-FA7D-4540-8871-111E360CCC8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124180</xdr:rowOff>
    </xdr:from>
    <xdr:to>
      <xdr:col>76</xdr:col>
      <xdr:colOff>114300</xdr:colOff>
      <xdr:row>77</xdr:row>
      <xdr:rowOff>138269</xdr:rowOff>
    </xdr:to>
    <xdr:cxnSp macro="">
      <xdr:nvCxnSpPr>
        <xdr:cNvPr id="626" name="直線コネクタ 625">
          <a:extLst>
            <a:ext uri="{FF2B5EF4-FFF2-40B4-BE49-F238E27FC236}">
              <a16:creationId xmlns:a16="http://schemas.microsoft.com/office/drawing/2014/main" id="{AECA99ED-25D3-4150-BFE5-CC0446338556}"/>
            </a:ext>
          </a:extLst>
        </xdr:cNvPr>
        <xdr:cNvCxnSpPr/>
      </xdr:nvCxnSpPr>
      <xdr:spPr>
        <a:xfrm>
          <a:off x="13703300" y="13325830"/>
          <a:ext cx="889000" cy="1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B383EED1-2E8B-46FC-9260-56B3FF6BF386}"/>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53A87FBD-44D5-423B-A99C-0F981ED0399F}"/>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124180</xdr:rowOff>
    </xdr:from>
    <xdr:to>
      <xdr:col>71</xdr:col>
      <xdr:colOff>177800</xdr:colOff>
      <xdr:row>78</xdr:row>
      <xdr:rowOff>3118</xdr:rowOff>
    </xdr:to>
    <xdr:cxnSp macro="">
      <xdr:nvCxnSpPr>
        <xdr:cNvPr id="629" name="直線コネクタ 628">
          <a:extLst>
            <a:ext uri="{FF2B5EF4-FFF2-40B4-BE49-F238E27FC236}">
              <a16:creationId xmlns:a16="http://schemas.microsoft.com/office/drawing/2014/main" id="{F726F3BF-4787-4C68-910B-8CEC902A909C}"/>
            </a:ext>
          </a:extLst>
        </xdr:cNvPr>
        <xdr:cNvCxnSpPr/>
      </xdr:nvCxnSpPr>
      <xdr:spPr>
        <a:xfrm flipV="1">
          <a:off x="12814300" y="13325830"/>
          <a:ext cx="889000" cy="5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B9E99B43-55B7-4060-BA77-CE238E05B164}"/>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6728F1FF-DE6E-4E99-B716-56F275BBB5A8}"/>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C6EED2A7-FBE2-4445-8A88-A1EE02FCD386}"/>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C0B0472F-6381-4AED-AF4B-C0946CEE0351}"/>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D9099E37-4906-48C6-8FFC-0F43C10EFA3C}"/>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E0D8309F-171B-468B-B1A9-CEFDDB1939A7}"/>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9CA6548C-0AC2-4DF5-B9FB-59DB193B445E}"/>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698535A6-5A2A-4294-B797-FC972E97C5DC}"/>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C3599255-9A13-4B70-8410-0A9E4D3436D4}"/>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55138</xdr:rowOff>
    </xdr:from>
    <xdr:to>
      <xdr:col>85</xdr:col>
      <xdr:colOff>177800</xdr:colOff>
      <xdr:row>77</xdr:row>
      <xdr:rowOff>156738</xdr:rowOff>
    </xdr:to>
    <xdr:sp macro="" textlink="">
      <xdr:nvSpPr>
        <xdr:cNvPr id="639" name="楕円 638">
          <a:extLst>
            <a:ext uri="{FF2B5EF4-FFF2-40B4-BE49-F238E27FC236}">
              <a16:creationId xmlns:a16="http://schemas.microsoft.com/office/drawing/2014/main" id="{7D48F30F-9613-43C4-B3B5-BB53989CDB04}"/>
            </a:ext>
          </a:extLst>
        </xdr:cNvPr>
        <xdr:cNvSpPr/>
      </xdr:nvSpPr>
      <xdr:spPr>
        <a:xfrm>
          <a:off x="16268700" y="132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33565</xdr:rowOff>
    </xdr:from>
    <xdr:ext cx="599010" cy="259045"/>
    <xdr:sp macro="" textlink="">
      <xdr:nvSpPr>
        <xdr:cNvPr id="640" name="公債費該当値テキスト">
          <a:extLst>
            <a:ext uri="{FF2B5EF4-FFF2-40B4-BE49-F238E27FC236}">
              <a16:creationId xmlns:a16="http://schemas.microsoft.com/office/drawing/2014/main" id="{E9A19F95-1A27-4E5D-8994-F42BD7FE85C7}"/>
            </a:ext>
          </a:extLst>
        </xdr:cNvPr>
        <xdr:cNvSpPr txBox="1"/>
      </xdr:nvSpPr>
      <xdr:spPr>
        <a:xfrm>
          <a:off x="16370300" y="13235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71385</xdr:rowOff>
    </xdr:from>
    <xdr:to>
      <xdr:col>81</xdr:col>
      <xdr:colOff>101600</xdr:colOff>
      <xdr:row>78</xdr:row>
      <xdr:rowOff>1535</xdr:rowOff>
    </xdr:to>
    <xdr:sp macro="" textlink="">
      <xdr:nvSpPr>
        <xdr:cNvPr id="641" name="楕円 640">
          <a:extLst>
            <a:ext uri="{FF2B5EF4-FFF2-40B4-BE49-F238E27FC236}">
              <a16:creationId xmlns:a16="http://schemas.microsoft.com/office/drawing/2014/main" id="{EA5115AA-D704-453B-9492-B39194FB30D8}"/>
            </a:ext>
          </a:extLst>
        </xdr:cNvPr>
        <xdr:cNvSpPr/>
      </xdr:nvSpPr>
      <xdr:spPr>
        <a:xfrm>
          <a:off x="15430500" y="1327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164112</xdr:rowOff>
    </xdr:from>
    <xdr:ext cx="599010" cy="259045"/>
    <xdr:sp macro="" textlink="">
      <xdr:nvSpPr>
        <xdr:cNvPr id="642" name="テキスト ボックス 641">
          <a:extLst>
            <a:ext uri="{FF2B5EF4-FFF2-40B4-BE49-F238E27FC236}">
              <a16:creationId xmlns:a16="http://schemas.microsoft.com/office/drawing/2014/main" id="{4E25F58E-EC03-4DF0-8398-3F90B49C44C9}"/>
            </a:ext>
          </a:extLst>
        </xdr:cNvPr>
        <xdr:cNvSpPr txBox="1"/>
      </xdr:nvSpPr>
      <xdr:spPr>
        <a:xfrm>
          <a:off x="15181795" y="1336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87469</xdr:rowOff>
    </xdr:from>
    <xdr:to>
      <xdr:col>76</xdr:col>
      <xdr:colOff>165100</xdr:colOff>
      <xdr:row>78</xdr:row>
      <xdr:rowOff>17619</xdr:rowOff>
    </xdr:to>
    <xdr:sp macro="" textlink="">
      <xdr:nvSpPr>
        <xdr:cNvPr id="643" name="楕円 642">
          <a:extLst>
            <a:ext uri="{FF2B5EF4-FFF2-40B4-BE49-F238E27FC236}">
              <a16:creationId xmlns:a16="http://schemas.microsoft.com/office/drawing/2014/main" id="{AF2B183A-EAFA-4CEC-8550-2E30D8AECD7D}"/>
            </a:ext>
          </a:extLst>
        </xdr:cNvPr>
        <xdr:cNvSpPr/>
      </xdr:nvSpPr>
      <xdr:spPr>
        <a:xfrm>
          <a:off x="14541500" y="1328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8746</xdr:rowOff>
    </xdr:from>
    <xdr:ext cx="599010" cy="259045"/>
    <xdr:sp macro="" textlink="">
      <xdr:nvSpPr>
        <xdr:cNvPr id="644" name="テキスト ボックス 643">
          <a:extLst>
            <a:ext uri="{FF2B5EF4-FFF2-40B4-BE49-F238E27FC236}">
              <a16:creationId xmlns:a16="http://schemas.microsoft.com/office/drawing/2014/main" id="{4082BB43-173D-46F9-855D-2BDF464951B2}"/>
            </a:ext>
          </a:extLst>
        </xdr:cNvPr>
        <xdr:cNvSpPr txBox="1"/>
      </xdr:nvSpPr>
      <xdr:spPr>
        <a:xfrm>
          <a:off x="14292795" y="13381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73380</xdr:rowOff>
    </xdr:from>
    <xdr:to>
      <xdr:col>72</xdr:col>
      <xdr:colOff>38100</xdr:colOff>
      <xdr:row>78</xdr:row>
      <xdr:rowOff>3530</xdr:rowOff>
    </xdr:to>
    <xdr:sp macro="" textlink="">
      <xdr:nvSpPr>
        <xdr:cNvPr id="645" name="楕円 644">
          <a:extLst>
            <a:ext uri="{FF2B5EF4-FFF2-40B4-BE49-F238E27FC236}">
              <a16:creationId xmlns:a16="http://schemas.microsoft.com/office/drawing/2014/main" id="{7E634D15-8FAD-4537-B009-EC66D1C3418F}"/>
            </a:ext>
          </a:extLst>
        </xdr:cNvPr>
        <xdr:cNvSpPr/>
      </xdr:nvSpPr>
      <xdr:spPr>
        <a:xfrm>
          <a:off x="13652500" y="132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166107</xdr:rowOff>
    </xdr:from>
    <xdr:ext cx="599010" cy="259045"/>
    <xdr:sp macro="" textlink="">
      <xdr:nvSpPr>
        <xdr:cNvPr id="646" name="テキスト ボックス 645">
          <a:extLst>
            <a:ext uri="{FF2B5EF4-FFF2-40B4-BE49-F238E27FC236}">
              <a16:creationId xmlns:a16="http://schemas.microsoft.com/office/drawing/2014/main" id="{812A023C-96DC-44E3-A128-465D2D83083D}"/>
            </a:ext>
          </a:extLst>
        </xdr:cNvPr>
        <xdr:cNvSpPr txBox="1"/>
      </xdr:nvSpPr>
      <xdr:spPr>
        <a:xfrm>
          <a:off x="13403795" y="1336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123768</xdr:rowOff>
    </xdr:from>
    <xdr:to>
      <xdr:col>67</xdr:col>
      <xdr:colOff>101600</xdr:colOff>
      <xdr:row>78</xdr:row>
      <xdr:rowOff>53918</xdr:rowOff>
    </xdr:to>
    <xdr:sp macro="" textlink="">
      <xdr:nvSpPr>
        <xdr:cNvPr id="647" name="楕円 646">
          <a:extLst>
            <a:ext uri="{FF2B5EF4-FFF2-40B4-BE49-F238E27FC236}">
              <a16:creationId xmlns:a16="http://schemas.microsoft.com/office/drawing/2014/main" id="{CEABB875-F04B-4168-832E-89F12FD1C62C}"/>
            </a:ext>
          </a:extLst>
        </xdr:cNvPr>
        <xdr:cNvSpPr/>
      </xdr:nvSpPr>
      <xdr:spPr>
        <a:xfrm>
          <a:off x="12763500" y="133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45045</xdr:rowOff>
    </xdr:from>
    <xdr:ext cx="599010" cy="259045"/>
    <xdr:sp macro="" textlink="">
      <xdr:nvSpPr>
        <xdr:cNvPr id="648" name="テキスト ボックス 647">
          <a:extLst>
            <a:ext uri="{FF2B5EF4-FFF2-40B4-BE49-F238E27FC236}">
              <a16:creationId xmlns:a16="http://schemas.microsoft.com/office/drawing/2014/main" id="{4BD356C5-6782-4A3F-B353-FE7FCBE95C29}"/>
            </a:ext>
          </a:extLst>
        </xdr:cNvPr>
        <xdr:cNvSpPr txBox="1"/>
      </xdr:nvSpPr>
      <xdr:spPr>
        <a:xfrm>
          <a:off x="12514795" y="1341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5BC65D68-8308-41F5-9F98-DB500BEE36E7}"/>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FD854437-5AE4-43CA-8E15-9B02E664DCC6}"/>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B1334A48-E3BB-4B71-89E6-5FA347DA4F65}"/>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9B1221FA-730B-4705-AA20-4E10970A1199}"/>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981E59E4-D68B-4C57-952D-DADC3DD363CC}"/>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64ED9948-A9BB-44FD-BA80-86A3BA2FCC83}"/>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633B49AC-A5B0-4336-BE1E-0E9308874EF9}"/>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A61E1822-59F8-4960-BCCC-1A57FCE1D13F}"/>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F0CD19F5-4D91-4794-AFD1-FDDDE0431F8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295772A5-AFA8-409C-9D52-551F6E9610DC}"/>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203970A5-91A4-498E-87D5-558D7827F05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3DA28D6E-B121-4AF0-945D-511410169189}"/>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D7044372-BBB7-4B9D-BAB4-9488E9D14AE5}"/>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3270940-A03C-4EA4-AC73-C08DA5108BC7}"/>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7E6E1645-7C8E-456A-9906-3CE2913D7DF7}"/>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2B2B43DE-A7E1-4D48-BEEF-F66CB542AA65}"/>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3D4E8E46-FF2C-430B-AC5E-CBF814BAFF93}"/>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CEA33A00-24D3-47DB-B1A6-E7F0E4302011}"/>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3B61F6AF-2C84-4B08-8A6C-6DE8F5FEC98B}"/>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5B312562-4A28-411C-9585-9862BBFDA188}"/>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113E8118-A959-4AAA-810E-D37F9AE575E9}"/>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2846B77C-2E42-43C6-8213-0E417BF3B9FB}"/>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AF971B38-3B95-4CE0-97EE-C1DEE38EEF32}"/>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1E83A5FC-FB96-4D2A-90A1-61AD376F7D0E}"/>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86B718EB-D122-48E4-A4D9-28D89EC28DFC}"/>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FA24E550-3F9E-43D6-8951-1430973926D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123893</xdr:rowOff>
    </xdr:from>
    <xdr:to>
      <xdr:col>85</xdr:col>
      <xdr:colOff>127000</xdr:colOff>
      <xdr:row>98</xdr:row>
      <xdr:rowOff>48944</xdr:rowOff>
    </xdr:to>
    <xdr:cxnSp macro="">
      <xdr:nvCxnSpPr>
        <xdr:cNvPr id="675" name="直線コネクタ 674">
          <a:extLst>
            <a:ext uri="{FF2B5EF4-FFF2-40B4-BE49-F238E27FC236}">
              <a16:creationId xmlns:a16="http://schemas.microsoft.com/office/drawing/2014/main" id="{7631A70A-3877-48CB-B470-9470AE86C000}"/>
            </a:ext>
          </a:extLst>
        </xdr:cNvPr>
        <xdr:cNvCxnSpPr/>
      </xdr:nvCxnSpPr>
      <xdr:spPr>
        <a:xfrm>
          <a:off x="15481300" y="16754543"/>
          <a:ext cx="838200" cy="9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5D084D2E-CFE0-4EA9-8E5A-1D0D1D71A891}"/>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A92085AC-47D8-455C-9A68-19A98E095B59}"/>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123893</xdr:rowOff>
    </xdr:from>
    <xdr:to>
      <xdr:col>81</xdr:col>
      <xdr:colOff>50800</xdr:colOff>
      <xdr:row>98</xdr:row>
      <xdr:rowOff>9220</xdr:rowOff>
    </xdr:to>
    <xdr:cxnSp macro="">
      <xdr:nvCxnSpPr>
        <xdr:cNvPr id="678" name="直線コネクタ 677">
          <a:extLst>
            <a:ext uri="{FF2B5EF4-FFF2-40B4-BE49-F238E27FC236}">
              <a16:creationId xmlns:a16="http://schemas.microsoft.com/office/drawing/2014/main" id="{B503C840-AF33-4061-9BCD-DFEF69B05FD7}"/>
            </a:ext>
          </a:extLst>
        </xdr:cNvPr>
        <xdr:cNvCxnSpPr/>
      </xdr:nvCxnSpPr>
      <xdr:spPr>
        <a:xfrm flipV="1">
          <a:off x="14592300" y="16754543"/>
          <a:ext cx="889000" cy="5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263F0608-B15E-4FBB-9F77-EB24FC936B94}"/>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627D3BD4-E22B-48FA-B4EB-A251103E78E3}"/>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9220</xdr:rowOff>
    </xdr:from>
    <xdr:to>
      <xdr:col>76</xdr:col>
      <xdr:colOff>114300</xdr:colOff>
      <xdr:row>98</xdr:row>
      <xdr:rowOff>16137</xdr:rowOff>
    </xdr:to>
    <xdr:cxnSp macro="">
      <xdr:nvCxnSpPr>
        <xdr:cNvPr id="681" name="直線コネクタ 680">
          <a:extLst>
            <a:ext uri="{FF2B5EF4-FFF2-40B4-BE49-F238E27FC236}">
              <a16:creationId xmlns:a16="http://schemas.microsoft.com/office/drawing/2014/main" id="{470A333D-81E4-46E8-956A-BF8D46D10723}"/>
            </a:ext>
          </a:extLst>
        </xdr:cNvPr>
        <xdr:cNvCxnSpPr/>
      </xdr:nvCxnSpPr>
      <xdr:spPr>
        <a:xfrm flipV="1">
          <a:off x="13703300" y="16811320"/>
          <a:ext cx="889000" cy="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DC3D0E-2ADE-4ABB-837B-47F3BB46F96E}"/>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89330A56-DA21-4963-919C-618893B81FAE}"/>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16137</xdr:rowOff>
    </xdr:from>
    <xdr:to>
      <xdr:col>71</xdr:col>
      <xdr:colOff>177800</xdr:colOff>
      <xdr:row>98</xdr:row>
      <xdr:rowOff>24366</xdr:rowOff>
    </xdr:to>
    <xdr:cxnSp macro="">
      <xdr:nvCxnSpPr>
        <xdr:cNvPr id="684" name="直線コネクタ 683">
          <a:extLst>
            <a:ext uri="{FF2B5EF4-FFF2-40B4-BE49-F238E27FC236}">
              <a16:creationId xmlns:a16="http://schemas.microsoft.com/office/drawing/2014/main" id="{8C559B44-A26B-4EF2-8F8F-6E8230DAC83E}"/>
            </a:ext>
          </a:extLst>
        </xdr:cNvPr>
        <xdr:cNvCxnSpPr/>
      </xdr:nvCxnSpPr>
      <xdr:spPr>
        <a:xfrm flipV="1">
          <a:off x="12814300" y="1681823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A2957E9D-D048-4C73-B0AC-C7C7ACB4631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DA6AF6BF-8F0B-4F11-BB36-1D0774351241}"/>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FB50986B-3140-48F5-9358-4A408B68B51F}"/>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a:extLst>
            <a:ext uri="{FF2B5EF4-FFF2-40B4-BE49-F238E27FC236}">
              <a16:creationId xmlns:a16="http://schemas.microsoft.com/office/drawing/2014/main" id="{95D5D467-1F9A-487A-9B23-46DD1F0EEEEA}"/>
            </a:ext>
          </a:extLst>
        </xdr:cNvPr>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C644F02A-2927-4C5B-9EED-93EC23957F77}"/>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D02F00A9-1E8A-416E-8355-5C37691D7324}"/>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160B455D-45FE-47B3-92FE-D12C6E5CD4D8}"/>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8C11E0D2-3CCC-4978-8236-2D9BDCAB6172}"/>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9154FC3E-A584-485D-93CE-4B9EEC452061}"/>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169594</xdr:rowOff>
    </xdr:from>
    <xdr:to>
      <xdr:col>85</xdr:col>
      <xdr:colOff>177800</xdr:colOff>
      <xdr:row>98</xdr:row>
      <xdr:rowOff>99744</xdr:rowOff>
    </xdr:to>
    <xdr:sp macro="" textlink="">
      <xdr:nvSpPr>
        <xdr:cNvPr id="694" name="楕円 693">
          <a:extLst>
            <a:ext uri="{FF2B5EF4-FFF2-40B4-BE49-F238E27FC236}">
              <a16:creationId xmlns:a16="http://schemas.microsoft.com/office/drawing/2014/main" id="{6B2BD636-18FF-4846-8D86-EB41873C3646}"/>
            </a:ext>
          </a:extLst>
        </xdr:cNvPr>
        <xdr:cNvSpPr/>
      </xdr:nvSpPr>
      <xdr:spPr>
        <a:xfrm>
          <a:off x="16268700" y="1680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130394</xdr:rowOff>
    </xdr:from>
    <xdr:ext cx="534377" cy="259045"/>
    <xdr:sp macro="" textlink="">
      <xdr:nvSpPr>
        <xdr:cNvPr id="695" name="積立金該当値テキスト">
          <a:extLst>
            <a:ext uri="{FF2B5EF4-FFF2-40B4-BE49-F238E27FC236}">
              <a16:creationId xmlns:a16="http://schemas.microsoft.com/office/drawing/2014/main" id="{F006BEBA-CEAB-45CE-87C1-6A7AD36733A3}"/>
            </a:ext>
          </a:extLst>
        </xdr:cNvPr>
        <xdr:cNvSpPr txBox="1"/>
      </xdr:nvSpPr>
      <xdr:spPr>
        <a:xfrm>
          <a:off x="16370300" y="1676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73093</xdr:rowOff>
    </xdr:from>
    <xdr:to>
      <xdr:col>81</xdr:col>
      <xdr:colOff>101600</xdr:colOff>
      <xdr:row>98</xdr:row>
      <xdr:rowOff>3243</xdr:rowOff>
    </xdr:to>
    <xdr:sp macro="" textlink="">
      <xdr:nvSpPr>
        <xdr:cNvPr id="696" name="楕円 695">
          <a:extLst>
            <a:ext uri="{FF2B5EF4-FFF2-40B4-BE49-F238E27FC236}">
              <a16:creationId xmlns:a16="http://schemas.microsoft.com/office/drawing/2014/main" id="{81CC3134-C305-4C61-99A8-8F76436C63FD}"/>
            </a:ext>
          </a:extLst>
        </xdr:cNvPr>
        <xdr:cNvSpPr/>
      </xdr:nvSpPr>
      <xdr:spPr>
        <a:xfrm>
          <a:off x="15430500" y="167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19770</xdr:rowOff>
    </xdr:from>
    <xdr:ext cx="599010" cy="259045"/>
    <xdr:sp macro="" textlink="">
      <xdr:nvSpPr>
        <xdr:cNvPr id="697" name="テキスト ボックス 696">
          <a:extLst>
            <a:ext uri="{FF2B5EF4-FFF2-40B4-BE49-F238E27FC236}">
              <a16:creationId xmlns:a16="http://schemas.microsoft.com/office/drawing/2014/main" id="{1D26CF50-A637-458E-842E-6B6DEEC2C294}"/>
            </a:ext>
          </a:extLst>
        </xdr:cNvPr>
        <xdr:cNvSpPr txBox="1"/>
      </xdr:nvSpPr>
      <xdr:spPr>
        <a:xfrm>
          <a:off x="15181795" y="1647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129870</xdr:rowOff>
    </xdr:from>
    <xdr:to>
      <xdr:col>76</xdr:col>
      <xdr:colOff>165100</xdr:colOff>
      <xdr:row>98</xdr:row>
      <xdr:rowOff>60020</xdr:rowOff>
    </xdr:to>
    <xdr:sp macro="" textlink="">
      <xdr:nvSpPr>
        <xdr:cNvPr id="698" name="楕円 697">
          <a:extLst>
            <a:ext uri="{FF2B5EF4-FFF2-40B4-BE49-F238E27FC236}">
              <a16:creationId xmlns:a16="http://schemas.microsoft.com/office/drawing/2014/main" id="{C2FAD578-DED9-4DB5-937C-B52038500072}"/>
            </a:ext>
          </a:extLst>
        </xdr:cNvPr>
        <xdr:cNvSpPr/>
      </xdr:nvSpPr>
      <xdr:spPr>
        <a:xfrm>
          <a:off x="14541500" y="167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76547</xdr:rowOff>
    </xdr:from>
    <xdr:ext cx="599010" cy="259045"/>
    <xdr:sp macro="" textlink="">
      <xdr:nvSpPr>
        <xdr:cNvPr id="699" name="テキスト ボックス 698">
          <a:extLst>
            <a:ext uri="{FF2B5EF4-FFF2-40B4-BE49-F238E27FC236}">
              <a16:creationId xmlns:a16="http://schemas.microsoft.com/office/drawing/2014/main" id="{A384A459-8119-49E9-B2B0-807F852191E2}"/>
            </a:ext>
          </a:extLst>
        </xdr:cNvPr>
        <xdr:cNvSpPr txBox="1"/>
      </xdr:nvSpPr>
      <xdr:spPr>
        <a:xfrm>
          <a:off x="14292795" y="1653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136787</xdr:rowOff>
    </xdr:from>
    <xdr:to>
      <xdr:col>72</xdr:col>
      <xdr:colOff>38100</xdr:colOff>
      <xdr:row>98</xdr:row>
      <xdr:rowOff>66937</xdr:rowOff>
    </xdr:to>
    <xdr:sp macro="" textlink="">
      <xdr:nvSpPr>
        <xdr:cNvPr id="700" name="楕円 699">
          <a:extLst>
            <a:ext uri="{FF2B5EF4-FFF2-40B4-BE49-F238E27FC236}">
              <a16:creationId xmlns:a16="http://schemas.microsoft.com/office/drawing/2014/main" id="{6F5857DC-9BB2-4F87-969C-B7163E8E898E}"/>
            </a:ext>
          </a:extLst>
        </xdr:cNvPr>
        <xdr:cNvSpPr/>
      </xdr:nvSpPr>
      <xdr:spPr>
        <a:xfrm>
          <a:off x="13652500" y="1676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83464</xdr:rowOff>
    </xdr:from>
    <xdr:ext cx="599010" cy="259045"/>
    <xdr:sp macro="" textlink="">
      <xdr:nvSpPr>
        <xdr:cNvPr id="701" name="テキスト ボックス 700">
          <a:extLst>
            <a:ext uri="{FF2B5EF4-FFF2-40B4-BE49-F238E27FC236}">
              <a16:creationId xmlns:a16="http://schemas.microsoft.com/office/drawing/2014/main" id="{62FE530D-F9E7-462C-9338-55B285FC0BE4}"/>
            </a:ext>
          </a:extLst>
        </xdr:cNvPr>
        <xdr:cNvSpPr txBox="1"/>
      </xdr:nvSpPr>
      <xdr:spPr>
        <a:xfrm>
          <a:off x="13403795" y="1654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145016</xdr:rowOff>
    </xdr:from>
    <xdr:to>
      <xdr:col>67</xdr:col>
      <xdr:colOff>101600</xdr:colOff>
      <xdr:row>98</xdr:row>
      <xdr:rowOff>75166</xdr:rowOff>
    </xdr:to>
    <xdr:sp macro="" textlink="">
      <xdr:nvSpPr>
        <xdr:cNvPr id="702" name="楕円 701">
          <a:extLst>
            <a:ext uri="{FF2B5EF4-FFF2-40B4-BE49-F238E27FC236}">
              <a16:creationId xmlns:a16="http://schemas.microsoft.com/office/drawing/2014/main" id="{51733888-2C7A-4B1E-92E0-8F6F3D4BA510}"/>
            </a:ext>
          </a:extLst>
        </xdr:cNvPr>
        <xdr:cNvSpPr/>
      </xdr:nvSpPr>
      <xdr:spPr>
        <a:xfrm>
          <a:off x="12763500" y="167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91693</xdr:rowOff>
    </xdr:from>
    <xdr:ext cx="599010" cy="259045"/>
    <xdr:sp macro="" textlink="">
      <xdr:nvSpPr>
        <xdr:cNvPr id="703" name="テキスト ボックス 702">
          <a:extLst>
            <a:ext uri="{FF2B5EF4-FFF2-40B4-BE49-F238E27FC236}">
              <a16:creationId xmlns:a16="http://schemas.microsoft.com/office/drawing/2014/main" id="{0F11BC46-4689-4436-AF19-AF4E3B3226E9}"/>
            </a:ext>
          </a:extLst>
        </xdr:cNvPr>
        <xdr:cNvSpPr txBox="1"/>
      </xdr:nvSpPr>
      <xdr:spPr>
        <a:xfrm>
          <a:off x="12514795" y="1655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72F1DE38-689A-4B70-9815-FADA80C7302F}"/>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91B44CC-0F75-4464-AD67-795E4B454328}"/>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83461A43-DDEE-4CA7-8BA8-F844AE93A80D}"/>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2C87B63-4427-4276-A1B6-96DB94CCD845}"/>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DB32D4E4-0075-45A8-BA26-4288C66CD33A}"/>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4885270A-3764-44C0-9142-79C4E1C4BE7F}"/>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453C98E4-436B-444B-BDA8-37E99378FAD6}"/>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577CB752-8460-4D83-B157-E3D39830D00E}"/>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380EAB84-5AA6-4553-A6BF-DF70979D64BC}"/>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85ABC15D-B287-4420-A776-CF7D3D5C041F}"/>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5F01B1A6-3591-4BD2-8478-E58ED30A360A}"/>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6A11D51C-EB22-4E7E-9524-9FE96223E3F1}"/>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CFDFF6A4-4FBE-42E9-A1F1-45B6B3E1FA2D}"/>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DB2E097A-9DE6-4434-AAF3-3B3516CE98CD}"/>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9B01338B-8018-4CEA-85C1-15AADEB13189}"/>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4ED51061-76AC-4981-AB67-19AF05C44B63}"/>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F61377B7-947C-4925-BACB-F8C817742F74}"/>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141AF2E0-02DE-4C24-B25D-7DAF5F16F1C9}"/>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A2F5ACE2-417F-4822-B59F-A5770063C24F}"/>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F6FBC92B-DA8C-4BCC-A8C3-6BE9CF8EF8E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D6E741AE-2933-44E1-B2C4-B6C4F2B8CAEB}"/>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2E93FCED-5B44-470D-A316-20D2759580D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B5710171-6F1A-4AC1-82AA-9DFC167F9E4F}"/>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E6A4F378-2075-4B07-B909-5F4A7DD75B07}"/>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2D35D0ED-DB63-4DE2-821A-B52BA1C4CADC}"/>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AABEB1D1-C6C4-4B76-B09D-2C9501078EB9}"/>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2D460E5-2A6F-434C-894D-CACFCD5FE52E}"/>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AE1CFD0-C498-483F-B7CE-6305A2E553D2}"/>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138176</xdr:rowOff>
    </xdr:from>
    <xdr:to>
      <xdr:col>116</xdr:col>
      <xdr:colOff>63500</xdr:colOff>
      <xdr:row>39</xdr:row>
      <xdr:rowOff>24638</xdr:rowOff>
    </xdr:to>
    <xdr:cxnSp macro="">
      <xdr:nvCxnSpPr>
        <xdr:cNvPr id="732" name="直線コネクタ 731">
          <a:extLst>
            <a:ext uri="{FF2B5EF4-FFF2-40B4-BE49-F238E27FC236}">
              <a16:creationId xmlns:a16="http://schemas.microsoft.com/office/drawing/2014/main" id="{EBCD1A86-8818-42AD-9B88-0BE7292170A9}"/>
            </a:ext>
          </a:extLst>
        </xdr:cNvPr>
        <xdr:cNvCxnSpPr/>
      </xdr:nvCxnSpPr>
      <xdr:spPr>
        <a:xfrm flipV="1">
          <a:off x="21323300" y="6481826"/>
          <a:ext cx="838200" cy="22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38523</xdr:rowOff>
    </xdr:from>
    <xdr:ext cx="469744" cy="259045"/>
    <xdr:sp macro="" textlink="">
      <xdr:nvSpPr>
        <xdr:cNvPr id="733" name="投資及び出資金平均値テキスト">
          <a:extLst>
            <a:ext uri="{FF2B5EF4-FFF2-40B4-BE49-F238E27FC236}">
              <a16:creationId xmlns:a16="http://schemas.microsoft.com/office/drawing/2014/main" id="{0FB74E09-CF23-45F0-A128-EF1EE1347E4A}"/>
            </a:ext>
          </a:extLst>
        </xdr:cNvPr>
        <xdr:cNvSpPr txBox="1"/>
      </xdr:nvSpPr>
      <xdr:spPr>
        <a:xfrm>
          <a:off x="22212300" y="6553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7BE8F812-72C5-429E-A46A-A492863EB9F5}"/>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93218</xdr:rowOff>
    </xdr:from>
    <xdr:to>
      <xdr:col>111</xdr:col>
      <xdr:colOff>177800</xdr:colOff>
      <xdr:row>39</xdr:row>
      <xdr:rowOff>24638</xdr:rowOff>
    </xdr:to>
    <xdr:cxnSp macro="">
      <xdr:nvCxnSpPr>
        <xdr:cNvPr id="735" name="直線コネクタ 734">
          <a:extLst>
            <a:ext uri="{FF2B5EF4-FFF2-40B4-BE49-F238E27FC236}">
              <a16:creationId xmlns:a16="http://schemas.microsoft.com/office/drawing/2014/main" id="{F7926492-D568-4B2D-943C-1BCE77648BF9}"/>
            </a:ext>
          </a:extLst>
        </xdr:cNvPr>
        <xdr:cNvCxnSpPr/>
      </xdr:nvCxnSpPr>
      <xdr:spPr>
        <a:xfrm>
          <a:off x="20434300" y="6608318"/>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93EC82C0-3A77-461D-801D-ECCB43104669}"/>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6A36DAE6-B831-4582-99FF-18C385FFC497}"/>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93218</xdr:rowOff>
    </xdr:from>
    <xdr:to>
      <xdr:col>107</xdr:col>
      <xdr:colOff>50800</xdr:colOff>
      <xdr:row>39</xdr:row>
      <xdr:rowOff>7074</xdr:rowOff>
    </xdr:to>
    <xdr:cxnSp macro="">
      <xdr:nvCxnSpPr>
        <xdr:cNvPr id="738" name="直線コネクタ 737">
          <a:extLst>
            <a:ext uri="{FF2B5EF4-FFF2-40B4-BE49-F238E27FC236}">
              <a16:creationId xmlns:a16="http://schemas.microsoft.com/office/drawing/2014/main" id="{0DE4DD44-0B16-4AD7-83A3-4770E78DFC98}"/>
            </a:ext>
          </a:extLst>
        </xdr:cNvPr>
        <xdr:cNvCxnSpPr/>
      </xdr:nvCxnSpPr>
      <xdr:spPr>
        <a:xfrm flipV="1">
          <a:off x="19545300" y="6608318"/>
          <a:ext cx="889000" cy="8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A931CA20-8DF5-429B-B181-29E913F87E75}"/>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162996</xdr:rowOff>
    </xdr:from>
    <xdr:ext cx="469744" cy="259045"/>
    <xdr:sp macro="" textlink="">
      <xdr:nvSpPr>
        <xdr:cNvPr id="740" name="テキスト ボックス 739">
          <a:extLst>
            <a:ext uri="{FF2B5EF4-FFF2-40B4-BE49-F238E27FC236}">
              <a16:creationId xmlns:a16="http://schemas.microsoft.com/office/drawing/2014/main" id="{09B2914D-0DBD-4B15-A793-E5FB502DC081}"/>
            </a:ext>
          </a:extLst>
        </xdr:cNvPr>
        <xdr:cNvSpPr txBox="1"/>
      </xdr:nvSpPr>
      <xdr:spPr>
        <a:xfrm>
          <a:off x="20199428" y="667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7074</xdr:rowOff>
    </xdr:from>
    <xdr:to>
      <xdr:col>102</xdr:col>
      <xdr:colOff>114300</xdr:colOff>
      <xdr:row>39</xdr:row>
      <xdr:rowOff>36754</xdr:rowOff>
    </xdr:to>
    <xdr:cxnSp macro="">
      <xdr:nvCxnSpPr>
        <xdr:cNvPr id="741" name="直線コネクタ 740">
          <a:extLst>
            <a:ext uri="{FF2B5EF4-FFF2-40B4-BE49-F238E27FC236}">
              <a16:creationId xmlns:a16="http://schemas.microsoft.com/office/drawing/2014/main" id="{A5474800-DEF4-4923-8278-31BC310E3B5C}"/>
            </a:ext>
          </a:extLst>
        </xdr:cNvPr>
        <xdr:cNvCxnSpPr/>
      </xdr:nvCxnSpPr>
      <xdr:spPr>
        <a:xfrm flipV="1">
          <a:off x="18656300" y="6693624"/>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69320B4A-7890-4DDB-A005-AA64425623F9}"/>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5EE9318E-C8C0-41CD-8E7E-C337AB5C8779}"/>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FC05A016-8131-477D-BC24-B339F2CC59A7}"/>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AF672C53-3FD5-4CF0-8FA2-64E4061F60DF}"/>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203DE239-2579-4092-9AC0-A35D98B11F57}"/>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76353A76-9338-4C57-82E9-C1E5645D5A9A}"/>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DCBE777E-815C-4465-BCDB-FF3A87979EE4}"/>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B67D0FBF-07F1-4E51-8AA6-4B2ADF3E34E2}"/>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F9CB924B-D11A-4793-B5DB-CA01FC82A594}"/>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87376</xdr:rowOff>
    </xdr:from>
    <xdr:to>
      <xdr:col>116</xdr:col>
      <xdr:colOff>114300</xdr:colOff>
      <xdr:row>38</xdr:row>
      <xdr:rowOff>17526</xdr:rowOff>
    </xdr:to>
    <xdr:sp macro="" textlink="">
      <xdr:nvSpPr>
        <xdr:cNvPr id="751" name="楕円 750">
          <a:extLst>
            <a:ext uri="{FF2B5EF4-FFF2-40B4-BE49-F238E27FC236}">
              <a16:creationId xmlns:a16="http://schemas.microsoft.com/office/drawing/2014/main" id="{1FCDBE9C-0698-4685-AB0D-6EA831BB9F61}"/>
            </a:ext>
          </a:extLst>
        </xdr:cNvPr>
        <xdr:cNvSpPr/>
      </xdr:nvSpPr>
      <xdr:spPr>
        <a:xfrm>
          <a:off x="22110700" y="643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110253</xdr:rowOff>
    </xdr:from>
    <xdr:ext cx="469744" cy="259045"/>
    <xdr:sp macro="" textlink="">
      <xdr:nvSpPr>
        <xdr:cNvPr id="752" name="投資及び出資金該当値テキスト">
          <a:extLst>
            <a:ext uri="{FF2B5EF4-FFF2-40B4-BE49-F238E27FC236}">
              <a16:creationId xmlns:a16="http://schemas.microsoft.com/office/drawing/2014/main" id="{E860BC56-180C-4BD8-8522-14C6CFC4306B}"/>
            </a:ext>
          </a:extLst>
        </xdr:cNvPr>
        <xdr:cNvSpPr txBox="1"/>
      </xdr:nvSpPr>
      <xdr:spPr>
        <a:xfrm>
          <a:off x="22212300"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145288</xdr:rowOff>
    </xdr:from>
    <xdr:to>
      <xdr:col>112</xdr:col>
      <xdr:colOff>38100</xdr:colOff>
      <xdr:row>39</xdr:row>
      <xdr:rowOff>75438</xdr:rowOff>
    </xdr:to>
    <xdr:sp macro="" textlink="">
      <xdr:nvSpPr>
        <xdr:cNvPr id="753" name="楕円 752">
          <a:extLst>
            <a:ext uri="{FF2B5EF4-FFF2-40B4-BE49-F238E27FC236}">
              <a16:creationId xmlns:a16="http://schemas.microsoft.com/office/drawing/2014/main" id="{F5567F95-61C1-4AA0-9E82-1E6F227B4473}"/>
            </a:ext>
          </a:extLst>
        </xdr:cNvPr>
        <xdr:cNvSpPr/>
      </xdr:nvSpPr>
      <xdr:spPr>
        <a:xfrm>
          <a:off x="21272500" y="66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66565</xdr:rowOff>
    </xdr:from>
    <xdr:ext cx="378565" cy="259045"/>
    <xdr:sp macro="" textlink="">
      <xdr:nvSpPr>
        <xdr:cNvPr id="754" name="テキスト ボックス 753">
          <a:extLst>
            <a:ext uri="{FF2B5EF4-FFF2-40B4-BE49-F238E27FC236}">
              <a16:creationId xmlns:a16="http://schemas.microsoft.com/office/drawing/2014/main" id="{24A063FD-875A-4B86-A008-29605D0C545C}"/>
            </a:ext>
          </a:extLst>
        </xdr:cNvPr>
        <xdr:cNvSpPr txBox="1"/>
      </xdr:nvSpPr>
      <xdr:spPr>
        <a:xfrm>
          <a:off x="21134017" y="6753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42418</xdr:rowOff>
    </xdr:from>
    <xdr:to>
      <xdr:col>107</xdr:col>
      <xdr:colOff>101600</xdr:colOff>
      <xdr:row>38</xdr:row>
      <xdr:rowOff>144018</xdr:rowOff>
    </xdr:to>
    <xdr:sp macro="" textlink="">
      <xdr:nvSpPr>
        <xdr:cNvPr id="755" name="楕円 754">
          <a:extLst>
            <a:ext uri="{FF2B5EF4-FFF2-40B4-BE49-F238E27FC236}">
              <a16:creationId xmlns:a16="http://schemas.microsoft.com/office/drawing/2014/main" id="{EA51DCE2-DDD2-4A1F-B06B-C300E4BD34E0}"/>
            </a:ext>
          </a:extLst>
        </xdr:cNvPr>
        <xdr:cNvSpPr/>
      </xdr:nvSpPr>
      <xdr:spPr>
        <a:xfrm>
          <a:off x="20383500" y="65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160545</xdr:rowOff>
    </xdr:from>
    <xdr:ext cx="469744" cy="259045"/>
    <xdr:sp macro="" textlink="">
      <xdr:nvSpPr>
        <xdr:cNvPr id="756" name="テキスト ボックス 755">
          <a:extLst>
            <a:ext uri="{FF2B5EF4-FFF2-40B4-BE49-F238E27FC236}">
              <a16:creationId xmlns:a16="http://schemas.microsoft.com/office/drawing/2014/main" id="{293DC343-4DE7-4784-A239-00947705C83B}"/>
            </a:ext>
          </a:extLst>
        </xdr:cNvPr>
        <xdr:cNvSpPr txBox="1"/>
      </xdr:nvSpPr>
      <xdr:spPr>
        <a:xfrm>
          <a:off x="20199428" y="633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127724</xdr:rowOff>
    </xdr:from>
    <xdr:to>
      <xdr:col>102</xdr:col>
      <xdr:colOff>165100</xdr:colOff>
      <xdr:row>39</xdr:row>
      <xdr:rowOff>57874</xdr:rowOff>
    </xdr:to>
    <xdr:sp macro="" textlink="">
      <xdr:nvSpPr>
        <xdr:cNvPr id="757" name="楕円 756">
          <a:extLst>
            <a:ext uri="{FF2B5EF4-FFF2-40B4-BE49-F238E27FC236}">
              <a16:creationId xmlns:a16="http://schemas.microsoft.com/office/drawing/2014/main" id="{C857BEB6-F4A8-415E-BA1E-9DDAC0BF0539}"/>
            </a:ext>
          </a:extLst>
        </xdr:cNvPr>
        <xdr:cNvSpPr/>
      </xdr:nvSpPr>
      <xdr:spPr>
        <a:xfrm>
          <a:off x="19494500" y="66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49001</xdr:rowOff>
    </xdr:from>
    <xdr:ext cx="378565" cy="259045"/>
    <xdr:sp macro="" textlink="">
      <xdr:nvSpPr>
        <xdr:cNvPr id="758" name="テキスト ボックス 757">
          <a:extLst>
            <a:ext uri="{FF2B5EF4-FFF2-40B4-BE49-F238E27FC236}">
              <a16:creationId xmlns:a16="http://schemas.microsoft.com/office/drawing/2014/main" id="{B6E73D78-D542-4018-9101-941AAC379BAF}"/>
            </a:ext>
          </a:extLst>
        </xdr:cNvPr>
        <xdr:cNvSpPr txBox="1"/>
      </xdr:nvSpPr>
      <xdr:spPr>
        <a:xfrm>
          <a:off x="19356017" y="6735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157404</xdr:rowOff>
    </xdr:from>
    <xdr:to>
      <xdr:col>98</xdr:col>
      <xdr:colOff>38100</xdr:colOff>
      <xdr:row>39</xdr:row>
      <xdr:rowOff>87554</xdr:rowOff>
    </xdr:to>
    <xdr:sp macro="" textlink="">
      <xdr:nvSpPr>
        <xdr:cNvPr id="759" name="楕円 758">
          <a:extLst>
            <a:ext uri="{FF2B5EF4-FFF2-40B4-BE49-F238E27FC236}">
              <a16:creationId xmlns:a16="http://schemas.microsoft.com/office/drawing/2014/main" id="{43CDBD10-5B30-48BB-B404-56945157DBFD}"/>
            </a:ext>
          </a:extLst>
        </xdr:cNvPr>
        <xdr:cNvSpPr/>
      </xdr:nvSpPr>
      <xdr:spPr>
        <a:xfrm>
          <a:off x="18605500" y="66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78681</xdr:rowOff>
    </xdr:from>
    <xdr:ext cx="378565" cy="259045"/>
    <xdr:sp macro="" textlink="">
      <xdr:nvSpPr>
        <xdr:cNvPr id="760" name="テキスト ボックス 759">
          <a:extLst>
            <a:ext uri="{FF2B5EF4-FFF2-40B4-BE49-F238E27FC236}">
              <a16:creationId xmlns:a16="http://schemas.microsoft.com/office/drawing/2014/main" id="{CFDC4CE0-FCF2-4B3B-BF10-47E089F4B5FC}"/>
            </a:ext>
          </a:extLst>
        </xdr:cNvPr>
        <xdr:cNvSpPr txBox="1"/>
      </xdr:nvSpPr>
      <xdr:spPr>
        <a:xfrm>
          <a:off x="18467017" y="676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C9F0EE12-59D2-4052-924D-C479EF01BC4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E21122F9-9343-440B-A2F9-BD286D3A045D}"/>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F895FA06-AAE0-4F24-9E4D-1900CE67F24F}"/>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352A3F42-9D56-4131-BAB1-2E302B7AB91F}"/>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2052EE01-E238-4370-820D-41B7AFE88458}"/>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43EC7DEA-7F6B-4644-9BAE-0DA7EA429654}"/>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C11AD07E-2398-4271-959F-5FA4B42B03D5}"/>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11F8DAA2-D741-48D3-9807-C63A7D4970BE}"/>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88816492-0FD9-4F10-B03B-4877E035AA8E}"/>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8DAF4EFF-C6CE-4B1D-8046-81CED51271D2}"/>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D803F82-395A-4304-9638-A912927BC78E}"/>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2F1F21B4-713F-48FA-81EB-8136CF1F123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5ACAC939-9D19-494B-910C-E2484FB0F34E}"/>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45ECA95-A9B8-4A00-9B0E-2C23EF338804}"/>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4DC7D41C-0168-4EA5-BA72-9B7F9B861BA9}"/>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EE55BF3B-C938-4920-8155-E1222C54232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1139A6A6-6306-45DB-9905-665339FFB378}"/>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911B35C8-469E-46E9-BB74-3FE69CECFDBA}"/>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9BFEC136-CCB7-411F-98B9-5C3AA9B24BDC}"/>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86D272EF-C201-4BB0-8772-128D4BB2715B}"/>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522175B9-2885-435E-9D1D-EB8179A7B1A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A78C9579-EC13-435A-9577-73CD743AA367}"/>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FC40015-A2B6-4D59-8A76-9F22214DECCC}"/>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59E16117-9614-4E74-B7C6-967932EF57E3}"/>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98C29229-795F-4FE1-B925-8B580988E0E8}"/>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FA34D91D-F45C-4919-B244-BA8B77841C16}"/>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76D642AB-3CF2-4C6D-A7E9-8A8D6B15AD0B}"/>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29A5B483-8DE5-4E83-94E8-4B0CDFA3A025}"/>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39192</xdr:rowOff>
    </xdr:from>
    <xdr:to>
      <xdr:col>116</xdr:col>
      <xdr:colOff>63500</xdr:colOff>
      <xdr:row>59</xdr:row>
      <xdr:rowOff>39801</xdr:rowOff>
    </xdr:to>
    <xdr:cxnSp macro="">
      <xdr:nvCxnSpPr>
        <xdr:cNvPr id="789" name="直線コネクタ 788">
          <a:extLst>
            <a:ext uri="{FF2B5EF4-FFF2-40B4-BE49-F238E27FC236}">
              <a16:creationId xmlns:a16="http://schemas.microsoft.com/office/drawing/2014/main" id="{449B4F49-313A-489B-97BA-9CAAB71840D2}"/>
            </a:ext>
          </a:extLst>
        </xdr:cNvPr>
        <xdr:cNvCxnSpPr/>
      </xdr:nvCxnSpPr>
      <xdr:spPr>
        <a:xfrm>
          <a:off x="21323300" y="10154742"/>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86EB204-5EB8-4202-973D-9C702E916212}"/>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C27A5031-C6E8-475F-A7E4-83A743F61227}"/>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39192</xdr:rowOff>
    </xdr:from>
    <xdr:to>
      <xdr:col>111</xdr:col>
      <xdr:colOff>177800</xdr:colOff>
      <xdr:row>59</xdr:row>
      <xdr:rowOff>40815</xdr:rowOff>
    </xdr:to>
    <xdr:cxnSp macro="">
      <xdr:nvCxnSpPr>
        <xdr:cNvPr id="792" name="直線コネクタ 791">
          <a:extLst>
            <a:ext uri="{FF2B5EF4-FFF2-40B4-BE49-F238E27FC236}">
              <a16:creationId xmlns:a16="http://schemas.microsoft.com/office/drawing/2014/main" id="{7CA52835-FF95-45AA-A8B5-98F399CAE0FC}"/>
            </a:ext>
          </a:extLst>
        </xdr:cNvPr>
        <xdr:cNvCxnSpPr/>
      </xdr:nvCxnSpPr>
      <xdr:spPr>
        <a:xfrm flipV="1">
          <a:off x="20434300" y="10154742"/>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D76302B6-0BEC-4C5B-92CC-D8FB825C0E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F0BBC7A9-8FB3-4B2A-98F7-3210A72D47CD}"/>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37698</xdr:rowOff>
    </xdr:from>
    <xdr:to>
      <xdr:col>107</xdr:col>
      <xdr:colOff>50800</xdr:colOff>
      <xdr:row>59</xdr:row>
      <xdr:rowOff>40815</xdr:rowOff>
    </xdr:to>
    <xdr:cxnSp macro="">
      <xdr:nvCxnSpPr>
        <xdr:cNvPr id="795" name="直線コネクタ 794">
          <a:extLst>
            <a:ext uri="{FF2B5EF4-FFF2-40B4-BE49-F238E27FC236}">
              <a16:creationId xmlns:a16="http://schemas.microsoft.com/office/drawing/2014/main" id="{73F0C5FF-F73F-44B0-AE2B-A8482C3E4D99}"/>
            </a:ext>
          </a:extLst>
        </xdr:cNvPr>
        <xdr:cNvCxnSpPr/>
      </xdr:nvCxnSpPr>
      <xdr:spPr>
        <a:xfrm>
          <a:off x="19545300" y="10153248"/>
          <a:ext cx="8890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37369DAB-1FCA-4C31-BC4A-1053ED6BAA3A}"/>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D751CE74-D8C1-4EDE-BD39-52C0368C3BDE}"/>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37698</xdr:rowOff>
    </xdr:from>
    <xdr:to>
      <xdr:col>102</xdr:col>
      <xdr:colOff>114300</xdr:colOff>
      <xdr:row>59</xdr:row>
      <xdr:rowOff>39314</xdr:rowOff>
    </xdr:to>
    <xdr:cxnSp macro="">
      <xdr:nvCxnSpPr>
        <xdr:cNvPr id="798" name="直線コネクタ 797">
          <a:extLst>
            <a:ext uri="{FF2B5EF4-FFF2-40B4-BE49-F238E27FC236}">
              <a16:creationId xmlns:a16="http://schemas.microsoft.com/office/drawing/2014/main" id="{75D0C336-6219-4E13-A2B5-AD06F3FFC07D}"/>
            </a:ext>
          </a:extLst>
        </xdr:cNvPr>
        <xdr:cNvCxnSpPr/>
      </xdr:nvCxnSpPr>
      <xdr:spPr>
        <a:xfrm flipV="1">
          <a:off x="18656300" y="10153248"/>
          <a:ext cx="8890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7C2A8918-45AE-4629-82D9-CF3993FB3324}"/>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4C1BE7D0-E61A-418A-BF82-992D3CDD1D9D}"/>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C9020F4D-4A3D-4C52-96C0-FECEFD8A038F}"/>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2024FDFE-E6A4-4CE2-9EEF-9EB3F99838CE}"/>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EAF4A305-D953-4D36-B240-24DA859251CD}"/>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DA4D776D-71A5-4253-A183-0814D8C917A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9C51667-1438-4ECE-9C93-7EA6F0856647}"/>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4950294-E8BF-47A8-9021-55BB102107B6}"/>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152FC215-DA28-4310-853C-14C15AC5647B}"/>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160451</xdr:rowOff>
    </xdr:from>
    <xdr:to>
      <xdr:col>116</xdr:col>
      <xdr:colOff>114300</xdr:colOff>
      <xdr:row>59</xdr:row>
      <xdr:rowOff>90601</xdr:rowOff>
    </xdr:to>
    <xdr:sp macro="" textlink="">
      <xdr:nvSpPr>
        <xdr:cNvPr id="808" name="楕円 807">
          <a:extLst>
            <a:ext uri="{FF2B5EF4-FFF2-40B4-BE49-F238E27FC236}">
              <a16:creationId xmlns:a16="http://schemas.microsoft.com/office/drawing/2014/main" id="{B6A9C5C5-D1F4-4809-ACB8-6BD146338365}"/>
            </a:ext>
          </a:extLst>
        </xdr:cNvPr>
        <xdr:cNvSpPr/>
      </xdr:nvSpPr>
      <xdr:spPr>
        <a:xfrm>
          <a:off x="22110700" y="1010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82703</xdr:rowOff>
    </xdr:from>
    <xdr:ext cx="378565" cy="259045"/>
    <xdr:sp macro="" textlink="">
      <xdr:nvSpPr>
        <xdr:cNvPr id="809" name="貸付金該当値テキスト">
          <a:extLst>
            <a:ext uri="{FF2B5EF4-FFF2-40B4-BE49-F238E27FC236}">
              <a16:creationId xmlns:a16="http://schemas.microsoft.com/office/drawing/2014/main" id="{67A601CA-92F8-4A0A-815D-E9205AA3A7E0}"/>
            </a:ext>
          </a:extLst>
        </xdr:cNvPr>
        <xdr:cNvSpPr txBox="1"/>
      </xdr:nvSpPr>
      <xdr:spPr>
        <a:xfrm>
          <a:off x="22212300" y="10026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159842</xdr:rowOff>
    </xdr:from>
    <xdr:to>
      <xdr:col>112</xdr:col>
      <xdr:colOff>38100</xdr:colOff>
      <xdr:row>59</xdr:row>
      <xdr:rowOff>89992</xdr:rowOff>
    </xdr:to>
    <xdr:sp macro="" textlink="">
      <xdr:nvSpPr>
        <xdr:cNvPr id="810" name="楕円 809">
          <a:extLst>
            <a:ext uri="{FF2B5EF4-FFF2-40B4-BE49-F238E27FC236}">
              <a16:creationId xmlns:a16="http://schemas.microsoft.com/office/drawing/2014/main" id="{AB8356E5-5364-4C7D-8519-8570E850170B}"/>
            </a:ext>
          </a:extLst>
        </xdr:cNvPr>
        <xdr:cNvSpPr/>
      </xdr:nvSpPr>
      <xdr:spPr>
        <a:xfrm>
          <a:off x="21272500" y="101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81119</xdr:rowOff>
    </xdr:from>
    <xdr:ext cx="378565" cy="259045"/>
    <xdr:sp macro="" textlink="">
      <xdr:nvSpPr>
        <xdr:cNvPr id="811" name="テキスト ボックス 810">
          <a:extLst>
            <a:ext uri="{FF2B5EF4-FFF2-40B4-BE49-F238E27FC236}">
              <a16:creationId xmlns:a16="http://schemas.microsoft.com/office/drawing/2014/main" id="{CB7105A8-4AFD-42DD-89EC-784995C8D0C3}"/>
            </a:ext>
          </a:extLst>
        </xdr:cNvPr>
        <xdr:cNvSpPr txBox="1"/>
      </xdr:nvSpPr>
      <xdr:spPr>
        <a:xfrm>
          <a:off x="21134017" y="10196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161465</xdr:rowOff>
    </xdr:from>
    <xdr:to>
      <xdr:col>107</xdr:col>
      <xdr:colOff>101600</xdr:colOff>
      <xdr:row>59</xdr:row>
      <xdr:rowOff>91615</xdr:rowOff>
    </xdr:to>
    <xdr:sp macro="" textlink="">
      <xdr:nvSpPr>
        <xdr:cNvPr id="812" name="楕円 811">
          <a:extLst>
            <a:ext uri="{FF2B5EF4-FFF2-40B4-BE49-F238E27FC236}">
              <a16:creationId xmlns:a16="http://schemas.microsoft.com/office/drawing/2014/main" id="{B0E13CDA-1CF9-4D5B-8D54-64B6E45F5FBB}"/>
            </a:ext>
          </a:extLst>
        </xdr:cNvPr>
        <xdr:cNvSpPr/>
      </xdr:nvSpPr>
      <xdr:spPr>
        <a:xfrm>
          <a:off x="20383500" y="1010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82742</xdr:rowOff>
    </xdr:from>
    <xdr:ext cx="378565" cy="259045"/>
    <xdr:sp macro="" textlink="">
      <xdr:nvSpPr>
        <xdr:cNvPr id="813" name="テキスト ボックス 812">
          <a:extLst>
            <a:ext uri="{FF2B5EF4-FFF2-40B4-BE49-F238E27FC236}">
              <a16:creationId xmlns:a16="http://schemas.microsoft.com/office/drawing/2014/main" id="{945D1CF7-BBD8-485C-95AF-D2F148DCED3F}"/>
            </a:ext>
          </a:extLst>
        </xdr:cNvPr>
        <xdr:cNvSpPr txBox="1"/>
      </xdr:nvSpPr>
      <xdr:spPr>
        <a:xfrm>
          <a:off x="20245017" y="10198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158348</xdr:rowOff>
    </xdr:from>
    <xdr:to>
      <xdr:col>102</xdr:col>
      <xdr:colOff>165100</xdr:colOff>
      <xdr:row>59</xdr:row>
      <xdr:rowOff>88498</xdr:rowOff>
    </xdr:to>
    <xdr:sp macro="" textlink="">
      <xdr:nvSpPr>
        <xdr:cNvPr id="814" name="楕円 813">
          <a:extLst>
            <a:ext uri="{FF2B5EF4-FFF2-40B4-BE49-F238E27FC236}">
              <a16:creationId xmlns:a16="http://schemas.microsoft.com/office/drawing/2014/main" id="{4A220DE5-B11B-4283-8AA3-751D2A4BD5D5}"/>
            </a:ext>
          </a:extLst>
        </xdr:cNvPr>
        <xdr:cNvSpPr/>
      </xdr:nvSpPr>
      <xdr:spPr>
        <a:xfrm>
          <a:off x="19494500" y="1010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79625</xdr:rowOff>
    </xdr:from>
    <xdr:ext cx="378565" cy="259045"/>
    <xdr:sp macro="" textlink="">
      <xdr:nvSpPr>
        <xdr:cNvPr id="815" name="テキスト ボックス 814">
          <a:extLst>
            <a:ext uri="{FF2B5EF4-FFF2-40B4-BE49-F238E27FC236}">
              <a16:creationId xmlns:a16="http://schemas.microsoft.com/office/drawing/2014/main" id="{048BF8B3-409A-4BB4-9DC8-CBDB47523676}"/>
            </a:ext>
          </a:extLst>
        </xdr:cNvPr>
        <xdr:cNvSpPr txBox="1"/>
      </xdr:nvSpPr>
      <xdr:spPr>
        <a:xfrm>
          <a:off x="19356017" y="10195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159964</xdr:rowOff>
    </xdr:from>
    <xdr:to>
      <xdr:col>98</xdr:col>
      <xdr:colOff>38100</xdr:colOff>
      <xdr:row>59</xdr:row>
      <xdr:rowOff>90114</xdr:rowOff>
    </xdr:to>
    <xdr:sp macro="" textlink="">
      <xdr:nvSpPr>
        <xdr:cNvPr id="816" name="楕円 815">
          <a:extLst>
            <a:ext uri="{FF2B5EF4-FFF2-40B4-BE49-F238E27FC236}">
              <a16:creationId xmlns:a16="http://schemas.microsoft.com/office/drawing/2014/main" id="{E386B629-E0CA-4295-9B87-72317148A6A0}"/>
            </a:ext>
          </a:extLst>
        </xdr:cNvPr>
        <xdr:cNvSpPr/>
      </xdr:nvSpPr>
      <xdr:spPr>
        <a:xfrm>
          <a:off x="18605500" y="101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81241</xdr:rowOff>
    </xdr:from>
    <xdr:ext cx="378565" cy="259045"/>
    <xdr:sp macro="" textlink="">
      <xdr:nvSpPr>
        <xdr:cNvPr id="817" name="テキスト ボックス 816">
          <a:extLst>
            <a:ext uri="{FF2B5EF4-FFF2-40B4-BE49-F238E27FC236}">
              <a16:creationId xmlns:a16="http://schemas.microsoft.com/office/drawing/2014/main" id="{022F5166-655E-4E1D-81A5-AF6071D8E270}"/>
            </a:ext>
          </a:extLst>
        </xdr:cNvPr>
        <xdr:cNvSpPr txBox="1"/>
      </xdr:nvSpPr>
      <xdr:spPr>
        <a:xfrm>
          <a:off x="18467017" y="10196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AD9B18BF-6DEB-415E-9F2D-3AA4D910BF4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D6C1ED4A-A4C4-457A-96C5-D13DD3D41879}"/>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4B0C1DD6-4396-4BAD-8C2C-5657D684A116}"/>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52F8EAE9-EA76-4F2E-93B6-4739BDF2CEEE}"/>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93062419-6BC2-4859-B362-D9E6F1A13AE8}"/>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6FEBDE31-39C6-4517-84C8-95E565D5E6E4}"/>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BD04EE4-7535-491D-A469-7560C3BBC07C}"/>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611A0081-DDC5-413F-960F-BAD1B87AFB73}"/>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75321A0B-DBD4-4DD6-867D-932A39D0DB3B}"/>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4C9696E6-1BA7-4CEF-ABDB-2FFF422CC615}"/>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A5F64E88-B634-45DC-A93B-97E1E509AD9B}"/>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8312A658-BE59-4D2F-8D86-A29EDC9BC6C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E07CD2C3-F3A2-46C8-B64D-FDB6E051AF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9273C5F7-4B83-4ED9-AEF4-A9A406AC46C9}"/>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E6218D03-8756-48C5-8CC0-BD775D92C0E8}"/>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C7D39D2B-E4F1-4019-B6C8-33450860455F}"/>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44486545-9095-46CD-8F98-D2F115F123B1}"/>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61EACF15-87EF-46B2-A708-7D539E77E0C8}"/>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61D9D3AB-8B5E-4D64-A522-0DF7AD72D736}"/>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27F54E93-2A6C-4AB4-A198-A68AACFDE329}"/>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29853465-314F-470B-9A7B-44FA21D4E3B8}"/>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D66B8ED8-C968-4E9D-8B63-13F8AFE0DA8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4FEEAD15-CA5B-48CF-99C9-B9159C327A6F}"/>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DBE13C06-7AD5-444F-94D1-40FFF879C88A}"/>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FD77888E-14BE-43F2-89D5-0243E6945D96}"/>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85957B3D-D05C-42DD-B836-F7B6446D5158}"/>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F9C27AA4-1B33-465E-91D5-79D841DAA062}"/>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7FCDEE55-9D09-47DE-BABD-5B27E9635ECD}"/>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128183</xdr:rowOff>
    </xdr:from>
    <xdr:to>
      <xdr:col>116</xdr:col>
      <xdr:colOff>63500</xdr:colOff>
      <xdr:row>76</xdr:row>
      <xdr:rowOff>141650</xdr:rowOff>
    </xdr:to>
    <xdr:cxnSp macro="">
      <xdr:nvCxnSpPr>
        <xdr:cNvPr id="846" name="直線コネクタ 845">
          <a:extLst>
            <a:ext uri="{FF2B5EF4-FFF2-40B4-BE49-F238E27FC236}">
              <a16:creationId xmlns:a16="http://schemas.microsoft.com/office/drawing/2014/main" id="{0AF3C202-B0F5-4B9A-A657-010779B5AB2C}"/>
            </a:ext>
          </a:extLst>
        </xdr:cNvPr>
        <xdr:cNvCxnSpPr/>
      </xdr:nvCxnSpPr>
      <xdr:spPr>
        <a:xfrm flipV="1">
          <a:off x="21323300" y="13158383"/>
          <a:ext cx="838200" cy="1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1B2C69B9-32EB-41C5-9F31-227B5E940E89}"/>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2FCB3366-4B9C-4D21-8517-DB24AD1EA121}"/>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141650</xdr:rowOff>
    </xdr:from>
    <xdr:to>
      <xdr:col>111</xdr:col>
      <xdr:colOff>177800</xdr:colOff>
      <xdr:row>77</xdr:row>
      <xdr:rowOff>59148</xdr:rowOff>
    </xdr:to>
    <xdr:cxnSp macro="">
      <xdr:nvCxnSpPr>
        <xdr:cNvPr id="849" name="直線コネクタ 848">
          <a:extLst>
            <a:ext uri="{FF2B5EF4-FFF2-40B4-BE49-F238E27FC236}">
              <a16:creationId xmlns:a16="http://schemas.microsoft.com/office/drawing/2014/main" id="{66FD476C-9CD4-4ED6-A3AB-61057DAAF3C6}"/>
            </a:ext>
          </a:extLst>
        </xdr:cNvPr>
        <xdr:cNvCxnSpPr/>
      </xdr:nvCxnSpPr>
      <xdr:spPr>
        <a:xfrm flipV="1">
          <a:off x="20434300" y="13171850"/>
          <a:ext cx="889000" cy="8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F71633E5-9BBA-4443-B379-37E3330B57B7}"/>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3A436085-16A3-4247-B29E-AACDCF6C8724}"/>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56555</xdr:rowOff>
    </xdr:from>
    <xdr:to>
      <xdr:col>107</xdr:col>
      <xdr:colOff>50800</xdr:colOff>
      <xdr:row>77</xdr:row>
      <xdr:rowOff>59148</xdr:rowOff>
    </xdr:to>
    <xdr:cxnSp macro="">
      <xdr:nvCxnSpPr>
        <xdr:cNvPr id="852" name="直線コネクタ 851">
          <a:extLst>
            <a:ext uri="{FF2B5EF4-FFF2-40B4-BE49-F238E27FC236}">
              <a16:creationId xmlns:a16="http://schemas.microsoft.com/office/drawing/2014/main" id="{ACDE2C53-3E56-4877-BD4B-8D4024AC2D78}"/>
            </a:ext>
          </a:extLst>
        </xdr:cNvPr>
        <xdr:cNvCxnSpPr/>
      </xdr:nvCxnSpPr>
      <xdr:spPr>
        <a:xfrm>
          <a:off x="19545300" y="13258205"/>
          <a:ext cx="88900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8FFDCCEE-AF53-46CC-89FD-0D9421A2C559}"/>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99C41584-C5B4-4575-BCF3-77843183284F}"/>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22360</xdr:rowOff>
    </xdr:from>
    <xdr:to>
      <xdr:col>102</xdr:col>
      <xdr:colOff>114300</xdr:colOff>
      <xdr:row>77</xdr:row>
      <xdr:rowOff>56555</xdr:rowOff>
    </xdr:to>
    <xdr:cxnSp macro="">
      <xdr:nvCxnSpPr>
        <xdr:cNvPr id="855" name="直線コネクタ 854">
          <a:extLst>
            <a:ext uri="{FF2B5EF4-FFF2-40B4-BE49-F238E27FC236}">
              <a16:creationId xmlns:a16="http://schemas.microsoft.com/office/drawing/2014/main" id="{17324660-C1FC-4E39-834C-68262ED6E723}"/>
            </a:ext>
          </a:extLst>
        </xdr:cNvPr>
        <xdr:cNvCxnSpPr/>
      </xdr:nvCxnSpPr>
      <xdr:spPr>
        <a:xfrm>
          <a:off x="18656300" y="13224010"/>
          <a:ext cx="8890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E0E10FBE-09DA-4ED4-8E9A-0E3051E0F8F2}"/>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3DEC281C-CD22-427E-BA54-E67C487B3574}"/>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24E2EE58-E6F5-49A3-BDC3-09F046B87428}"/>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5EFBAF8-F6BD-4E6F-8301-256AAE5A74F9}"/>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D5E7EA63-E0B0-4F93-9244-49DDEA44486D}"/>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4095A22E-373B-4E86-B4A5-D44F7304F741}"/>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B0500F9E-90E3-4226-9582-E221E7CFD61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DE095AAE-B1C7-4F29-ACA0-2CD08CFBB1C6}"/>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A3826BFC-4FE2-4804-9054-7B887107BEDA}"/>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77383</xdr:rowOff>
    </xdr:from>
    <xdr:to>
      <xdr:col>116</xdr:col>
      <xdr:colOff>114300</xdr:colOff>
      <xdr:row>77</xdr:row>
      <xdr:rowOff>7533</xdr:rowOff>
    </xdr:to>
    <xdr:sp macro="" textlink="">
      <xdr:nvSpPr>
        <xdr:cNvPr id="865" name="楕円 864">
          <a:extLst>
            <a:ext uri="{FF2B5EF4-FFF2-40B4-BE49-F238E27FC236}">
              <a16:creationId xmlns:a16="http://schemas.microsoft.com/office/drawing/2014/main" id="{A3C08E65-5A0F-412C-86FC-01AF71C2831D}"/>
            </a:ext>
          </a:extLst>
        </xdr:cNvPr>
        <xdr:cNvSpPr/>
      </xdr:nvSpPr>
      <xdr:spPr>
        <a:xfrm>
          <a:off x="22110700" y="1310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55810</xdr:rowOff>
    </xdr:from>
    <xdr:ext cx="599010" cy="259045"/>
    <xdr:sp macro="" textlink="">
      <xdr:nvSpPr>
        <xdr:cNvPr id="866" name="繰出金該当値テキスト">
          <a:extLst>
            <a:ext uri="{FF2B5EF4-FFF2-40B4-BE49-F238E27FC236}">
              <a16:creationId xmlns:a16="http://schemas.microsoft.com/office/drawing/2014/main" id="{087895BB-130F-4F40-BC93-D5541694C31B}"/>
            </a:ext>
          </a:extLst>
        </xdr:cNvPr>
        <xdr:cNvSpPr txBox="1"/>
      </xdr:nvSpPr>
      <xdr:spPr>
        <a:xfrm>
          <a:off x="22212300" y="1308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90850</xdr:rowOff>
    </xdr:from>
    <xdr:to>
      <xdr:col>112</xdr:col>
      <xdr:colOff>38100</xdr:colOff>
      <xdr:row>77</xdr:row>
      <xdr:rowOff>21000</xdr:rowOff>
    </xdr:to>
    <xdr:sp macro="" textlink="">
      <xdr:nvSpPr>
        <xdr:cNvPr id="867" name="楕円 866">
          <a:extLst>
            <a:ext uri="{FF2B5EF4-FFF2-40B4-BE49-F238E27FC236}">
              <a16:creationId xmlns:a16="http://schemas.microsoft.com/office/drawing/2014/main" id="{599E6B81-521F-4064-AC84-5AAC2A7BC161}"/>
            </a:ext>
          </a:extLst>
        </xdr:cNvPr>
        <xdr:cNvSpPr/>
      </xdr:nvSpPr>
      <xdr:spPr>
        <a:xfrm>
          <a:off x="21272500" y="131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12127</xdr:rowOff>
    </xdr:from>
    <xdr:ext cx="599010" cy="259045"/>
    <xdr:sp macro="" textlink="">
      <xdr:nvSpPr>
        <xdr:cNvPr id="868" name="テキスト ボックス 867">
          <a:extLst>
            <a:ext uri="{FF2B5EF4-FFF2-40B4-BE49-F238E27FC236}">
              <a16:creationId xmlns:a16="http://schemas.microsoft.com/office/drawing/2014/main" id="{BC9A29F9-FB08-4FAF-A1D5-48BE0CE76724}"/>
            </a:ext>
          </a:extLst>
        </xdr:cNvPr>
        <xdr:cNvSpPr txBox="1"/>
      </xdr:nvSpPr>
      <xdr:spPr>
        <a:xfrm>
          <a:off x="21023795" y="1321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8348</xdr:rowOff>
    </xdr:from>
    <xdr:to>
      <xdr:col>107</xdr:col>
      <xdr:colOff>101600</xdr:colOff>
      <xdr:row>77</xdr:row>
      <xdr:rowOff>109948</xdr:rowOff>
    </xdr:to>
    <xdr:sp macro="" textlink="">
      <xdr:nvSpPr>
        <xdr:cNvPr id="869" name="楕円 868">
          <a:extLst>
            <a:ext uri="{FF2B5EF4-FFF2-40B4-BE49-F238E27FC236}">
              <a16:creationId xmlns:a16="http://schemas.microsoft.com/office/drawing/2014/main" id="{28F7001D-7BAF-41D5-B41D-5359FCFA1CF7}"/>
            </a:ext>
          </a:extLst>
        </xdr:cNvPr>
        <xdr:cNvSpPr/>
      </xdr:nvSpPr>
      <xdr:spPr>
        <a:xfrm>
          <a:off x="20383500" y="1320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101075</xdr:rowOff>
    </xdr:from>
    <xdr:ext cx="534377" cy="259045"/>
    <xdr:sp macro="" textlink="">
      <xdr:nvSpPr>
        <xdr:cNvPr id="870" name="テキスト ボックス 869">
          <a:extLst>
            <a:ext uri="{FF2B5EF4-FFF2-40B4-BE49-F238E27FC236}">
              <a16:creationId xmlns:a16="http://schemas.microsoft.com/office/drawing/2014/main" id="{A25EF73D-A8DD-4063-B334-B2A97C4C80E7}"/>
            </a:ext>
          </a:extLst>
        </xdr:cNvPr>
        <xdr:cNvSpPr txBox="1"/>
      </xdr:nvSpPr>
      <xdr:spPr>
        <a:xfrm>
          <a:off x="20167111" y="1330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5755</xdr:rowOff>
    </xdr:from>
    <xdr:to>
      <xdr:col>102</xdr:col>
      <xdr:colOff>165100</xdr:colOff>
      <xdr:row>77</xdr:row>
      <xdr:rowOff>107355</xdr:rowOff>
    </xdr:to>
    <xdr:sp macro="" textlink="">
      <xdr:nvSpPr>
        <xdr:cNvPr id="871" name="楕円 870">
          <a:extLst>
            <a:ext uri="{FF2B5EF4-FFF2-40B4-BE49-F238E27FC236}">
              <a16:creationId xmlns:a16="http://schemas.microsoft.com/office/drawing/2014/main" id="{888A86D7-8521-4FE0-BC00-DD041811AF10}"/>
            </a:ext>
          </a:extLst>
        </xdr:cNvPr>
        <xdr:cNvSpPr/>
      </xdr:nvSpPr>
      <xdr:spPr>
        <a:xfrm>
          <a:off x="19494500" y="132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98482</xdr:rowOff>
    </xdr:from>
    <xdr:ext cx="534377" cy="259045"/>
    <xdr:sp macro="" textlink="">
      <xdr:nvSpPr>
        <xdr:cNvPr id="872" name="テキスト ボックス 871">
          <a:extLst>
            <a:ext uri="{FF2B5EF4-FFF2-40B4-BE49-F238E27FC236}">
              <a16:creationId xmlns:a16="http://schemas.microsoft.com/office/drawing/2014/main" id="{C1FE174F-D62B-4492-92A5-D5AF6476204C}"/>
            </a:ext>
          </a:extLst>
        </xdr:cNvPr>
        <xdr:cNvSpPr txBox="1"/>
      </xdr:nvSpPr>
      <xdr:spPr>
        <a:xfrm>
          <a:off x="19278111" y="1330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143010</xdr:rowOff>
    </xdr:from>
    <xdr:to>
      <xdr:col>98</xdr:col>
      <xdr:colOff>38100</xdr:colOff>
      <xdr:row>77</xdr:row>
      <xdr:rowOff>73160</xdr:rowOff>
    </xdr:to>
    <xdr:sp macro="" textlink="">
      <xdr:nvSpPr>
        <xdr:cNvPr id="873" name="楕円 872">
          <a:extLst>
            <a:ext uri="{FF2B5EF4-FFF2-40B4-BE49-F238E27FC236}">
              <a16:creationId xmlns:a16="http://schemas.microsoft.com/office/drawing/2014/main" id="{A58CC0CD-D186-4297-A51F-4DDBDD068A26}"/>
            </a:ext>
          </a:extLst>
        </xdr:cNvPr>
        <xdr:cNvSpPr/>
      </xdr:nvSpPr>
      <xdr:spPr>
        <a:xfrm>
          <a:off x="18605500" y="1317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64287</xdr:rowOff>
    </xdr:from>
    <xdr:ext cx="534377" cy="259045"/>
    <xdr:sp macro="" textlink="">
      <xdr:nvSpPr>
        <xdr:cNvPr id="874" name="テキスト ボックス 873">
          <a:extLst>
            <a:ext uri="{FF2B5EF4-FFF2-40B4-BE49-F238E27FC236}">
              <a16:creationId xmlns:a16="http://schemas.microsoft.com/office/drawing/2014/main" id="{5B25D9D7-6CAC-4E30-B812-D2004D3CE383}"/>
            </a:ext>
          </a:extLst>
        </xdr:cNvPr>
        <xdr:cNvSpPr txBox="1"/>
      </xdr:nvSpPr>
      <xdr:spPr>
        <a:xfrm>
          <a:off x="18389111" y="1326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6CA4AA13-ED28-4B19-9CFC-40422118CDB1}"/>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D0C1149E-694E-4714-8BA8-518850D7BDE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A9D2BDC8-9F26-49FA-9B32-48025B46A7FA}"/>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71769EB2-C703-4B31-B236-0484C5D3B77E}"/>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A2A5A907-4E64-4AC0-B77C-161D39AE4A06}"/>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F731E6C5-135B-4C5E-A7A2-7AE2EBC660C7}"/>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914E9B84-536D-4B6D-9802-FDE667888558}"/>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BE4E8C9D-8F5F-4250-BC3F-B594D3440459}"/>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EEDED544-DC94-442F-8D54-7C459B8ABF5A}"/>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66DA105B-D33D-4ACC-A5C4-FF81B6B48B6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257BD17-D3AE-4E75-A311-81AEB6F4708E}"/>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63083B9A-21F6-4C1B-906A-023369866A69}"/>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CF7B7A11-387D-4AE7-BE14-BA15DBFEB6BE}"/>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CA54CFD0-C74E-475D-BD85-3AE0C13D060C}"/>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3607E5F6-E018-4CA1-944F-70C5161D4F3C}"/>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12220ACB-9236-4B17-B160-C35EEFF3BA9F}"/>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3BE28E96-D304-4A4C-8A43-1B067FA22073}"/>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870A0BA-B03F-4B79-B91F-0B12AA7C058E}"/>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83E926B-39AB-4C4A-B587-634D1A30DDE8}"/>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F833EF72-CC20-4010-A45C-A618A3631495}"/>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E68CABF3-39C8-4214-9154-87EE289371BF}"/>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BB08E0F4-046F-413B-87F5-E804106B8F43}"/>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214C0984-3815-43AA-BC01-6E160B952BEC}"/>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2F01742F-1014-4980-AD56-046AD32E2775}"/>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8E6D15AB-B274-41F4-91B0-107FA32208E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792F8A77-2E54-4370-8DDE-672151C54C4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AF132695-4CC7-442F-94ED-71ED443FE9DE}"/>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602071E7-42AE-410D-A138-BB5DED9C2F39}"/>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315F8BE8-B5FB-46A2-88E4-6CD9651D7C0D}"/>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35E78FD4-5079-4182-B8F9-9239136F973B}"/>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AADCF595-5B57-49EF-A6B4-BD5E44F59364}"/>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F0ACA726-7317-4FCB-8959-6636E130D231}"/>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785D7E81-6C1D-4655-9D7C-31B89B243064}"/>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3B33505B-D1A4-41C7-A053-C686C7BB4242}"/>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6801DD2B-0700-479D-8679-D8FDD757D8FC}"/>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151CE075-4575-4A30-B8BC-A437402DBE0C}"/>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59D8CAA3-4005-4639-BF76-8A14B2BEB236}"/>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68F87714-B396-4CF0-86AD-57B487C9E495}"/>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39575925-380B-4E5B-8601-E9C0D135C3E3}"/>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E16704DB-282A-4F1D-A891-EE53FF9C0476}"/>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8C9D415C-3763-4648-A691-1564D5EF522A}"/>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D1B00183-D93A-4A7F-AB19-8B1FDAA4E392}"/>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56A902C-3AD1-47E0-B9C6-035E1A3A4F77}"/>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A0DBBDD6-F534-44C7-9508-33FA44CA885F}"/>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43555553-58B8-4E26-864C-150774C6C6C1}"/>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FB546839-5DA3-4B07-BF1B-736F007B4A7F}"/>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E178B94C-2DF3-4FBD-8B86-68CF0A689797}"/>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95BAABFD-009F-4DF5-9EC2-72ACC34FF634}"/>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40E2A0B9-C47F-4A2C-B255-CABB675F842D}"/>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4DCCE4E7-86C6-4ECB-9CB0-37BBFF5FAE82}"/>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207F8FDA-798E-41C4-96CA-B613E6DD6912}"/>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D8B3E022-3A9B-489D-B339-802E856EF3F4}"/>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4718F5C2-2852-4D14-AB04-1A2B5DF4B3CD}"/>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ED8BD94D-5C0A-4CD1-85C5-34E3BA9BE55E}"/>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EE9D0653-00D6-4A14-B5AC-A74E9453051F}"/>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FAC41DE6-3722-45DB-B89E-7004C6F4B118}"/>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1B1220A6-F4DA-4BFF-9FB1-C23AA6F8938E}"/>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84EA4C18-87AA-4133-B2EF-57F1189150D9}"/>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1,544,563</a:t>
          </a:r>
          <a:r>
            <a:rPr kumimoji="1" lang="ja-JP" altLang="en-US" sz="1300">
              <a:latin typeface="ＭＳ Ｐゴシック" panose="020B0600070205080204" pitchFamily="50" charset="-128"/>
              <a:ea typeface="ＭＳ Ｐゴシック" panose="020B0600070205080204" pitchFamily="50" charset="-128"/>
            </a:rPr>
            <a:t>円となっており、主な構成項目である人件費は</a:t>
          </a:r>
          <a:r>
            <a:rPr kumimoji="1" lang="en-US" altLang="ja-JP" sz="1300">
              <a:latin typeface="ＭＳ Ｐゴシック" panose="020B0600070205080204" pitchFamily="50" charset="-128"/>
              <a:ea typeface="ＭＳ Ｐゴシック" panose="020B0600070205080204" pitchFamily="50" charset="-128"/>
            </a:rPr>
            <a:t>210,169</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円となっている。類似団体平均と比べて低い水準を保っているが、今後も現行水準を基本とした定員適正化に努める。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374,759</a:t>
          </a:r>
          <a:r>
            <a:rPr kumimoji="1" lang="ja-JP" altLang="en-US" sz="1300">
              <a:latin typeface="ＭＳ Ｐゴシック" panose="020B0600070205080204" pitchFamily="50" charset="-128"/>
              <a:ea typeface="ＭＳ Ｐゴシック" panose="020B0600070205080204" pitchFamily="50" charset="-128"/>
            </a:rPr>
            <a:t>円となっており、昨年度に比べて大幅に増加しているが、原油価格・物価高騰の影響を受けて町独自で実施した物価高騰等緊急支援給付金事業などが要因となっている。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・普通建設事業費は、新規整備分については重点道の駅新商業施設整備により、住民一人当たり</a:t>
          </a:r>
          <a:r>
            <a:rPr kumimoji="1" lang="en-US" altLang="ja-JP" sz="1300">
              <a:latin typeface="ＭＳ Ｐゴシック" panose="020B0600070205080204" pitchFamily="50" charset="-128"/>
              <a:ea typeface="ＭＳ Ｐゴシック" panose="020B0600070205080204" pitchFamily="50" charset="-128"/>
            </a:rPr>
            <a:t>83,087</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が、普通建設事業費全体では類似団体平均より低い水準にある。今後も公共施設等総合管理計画等に基づき、事業の取捨選択をしながら、老朽化した施設の更新や長寿命化工事を適切に実施し、事業費の低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6F4F846-8848-431A-B0E1-437149DBB6D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49E0B023-F5AF-4D1D-9A9F-6D2CA456C052}"/>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4FE2359E-8747-4780-BE5E-92A37F0FB517}"/>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13FD300B-7E49-4337-A670-928869DDDC5A}"/>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90DB4FC-B1A0-413E-A842-DAB37966779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1C1D1B9-B1B5-4E60-9871-D4B71726AE0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BBAC2D-7786-4483-82DA-7A00DAF7FC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7441553-3371-486F-B0B3-8CED7E26FF8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F1A3106-0299-4808-866B-2A202EB289D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1096F24-9E1A-4636-BF73-F89AC5D2D165}"/>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3,500
3,471
460.58
5,517,592
5,405,971
78,021
3,076,886
3,377,993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12013CB-8ED6-45FC-943A-C198F6125CC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75141D3-1474-4DC3-8FA6-00C1B643540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7D15324-6754-4FEE-BB52-A6AD7763426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BC3BAA-D9D2-4BFB-A259-4BF53FF891E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E6ADDEE-CA63-4C0A-BE49-80BE627DDBA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50043BC-BEE9-45E1-A8BD-4AD4B405E4CD}"/>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BC83C4C-B5FE-4762-AF58-F4FEEFAC9D99}"/>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ECC309F-C99F-41B1-B5FD-303F562CFF09}"/>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19CE2E9D-9742-4FA3-B43E-914FB53CC81D}"/>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A1F9A29-7636-49F3-AA0D-FCBA1BB7553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CE08BE1E-CDC0-412C-82BF-F3439EAC6EAC}"/>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331659A6-4FB7-499B-915A-2A43C895882A}"/>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E1E0FAB6-7BBA-4530-B8C3-6BA20BBCDE1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8EAEAA29-4521-472C-A3CD-151A5BCF20D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AA0BC0C-04D6-4C82-B23E-F36C3709FE7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2A30A8D5-8622-4B3C-BDF5-3A378E6C7176}"/>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D3DFD1E-CC13-4202-989F-5CC11479AB6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398FE63-8DCC-4D57-81C6-3266B4D49AB2}"/>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57DDC75-D0BD-4002-B3A1-B59BC326279D}"/>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B6869C23-1A75-4FE8-AB20-406508BD70CD}"/>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155B5B75-0852-43A1-AB0D-66E97007E57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81BFBEC9-C5B1-431D-923A-7FF78822C187}"/>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1B12D17-8DF5-4E74-B0FF-84D571DE3A0D}"/>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6E3A9F27-3129-44F2-A895-2B242FC28F2B}"/>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9D1E7738-BE4A-40A0-ACFB-38BDAF0B535B}"/>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BC92A0D-4F40-40C0-B016-974FEFC95F98}"/>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87537384-5549-4CBE-8E68-2057D1563A4B}"/>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EA84794F-ADDE-4A47-8157-8E9D0692DFF8}"/>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DA546C2-2A22-42AB-9C77-A891164C044D}"/>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32B6B08-7E15-41DE-800F-CFF593D6328A}"/>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669661A-BA4B-4761-9CDD-526AF22C487F}"/>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51D8E721-5B8C-4747-B7A3-FF00C52F5F05}"/>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1AA81636-ED12-4EB6-A985-9DDE9EEC4F49}"/>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FB92F377-744D-44B2-A89F-07F4B5DFFDA8}"/>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2AAB7260-76D0-491C-BA4F-507B1B1A480C}"/>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A9BAD550-1042-4B19-BBF6-1CA5C3E98AB6}"/>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A0031A88-20A3-4D08-AEE1-7723E680DACE}"/>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4BEBA017-AA9E-4373-9685-28BB93936EDE}"/>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44E5DACA-AC4C-44F8-BBD8-E201108DD2D3}"/>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DF3884D-D361-4E11-AD5C-AC7958C9C335}"/>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5C613339-C807-4A53-A9C5-3AD4DE74DB36}"/>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436CC1AF-DAAB-4EE4-B0C7-2447C784CADD}"/>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640555D0-2094-4DC3-9753-50A908900D1D}"/>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3D86A937-787C-4BAE-AFE2-A4CE586F083F}"/>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7A60246B-DE47-46DE-A130-BCBE0C3D237C}"/>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D8DAD853-F8FE-4A10-AACB-837193D057EF}"/>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77FBAA18-07BF-44E0-8AAC-9784EA8EC18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E7CB62B2-D660-4334-AA12-FE376FA906DB}"/>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39230</xdr:rowOff>
    </xdr:from>
    <xdr:to>
      <xdr:col>24</xdr:col>
      <xdr:colOff>63500</xdr:colOff>
      <xdr:row>37</xdr:row>
      <xdr:rowOff>80473</xdr:rowOff>
    </xdr:to>
    <xdr:cxnSp macro="">
      <xdr:nvCxnSpPr>
        <xdr:cNvPr id="60" name="直線コネクタ 59">
          <a:extLst>
            <a:ext uri="{FF2B5EF4-FFF2-40B4-BE49-F238E27FC236}">
              <a16:creationId xmlns:a16="http://schemas.microsoft.com/office/drawing/2014/main" id="{511FE847-B98A-4881-9921-C878DC2938E4}"/>
            </a:ext>
          </a:extLst>
        </xdr:cNvPr>
        <xdr:cNvCxnSpPr/>
      </xdr:nvCxnSpPr>
      <xdr:spPr>
        <a:xfrm>
          <a:off x="3797300" y="6382880"/>
          <a:ext cx="838200" cy="4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948C43FD-494C-413E-867C-B7A448D09A99}"/>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19D99AE7-D3B0-4389-8CD1-A94936469A2B}"/>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39230</xdr:rowOff>
    </xdr:from>
    <xdr:to>
      <xdr:col>19</xdr:col>
      <xdr:colOff>177800</xdr:colOff>
      <xdr:row>37</xdr:row>
      <xdr:rowOff>101524</xdr:rowOff>
    </xdr:to>
    <xdr:cxnSp macro="">
      <xdr:nvCxnSpPr>
        <xdr:cNvPr id="63" name="直線コネクタ 62">
          <a:extLst>
            <a:ext uri="{FF2B5EF4-FFF2-40B4-BE49-F238E27FC236}">
              <a16:creationId xmlns:a16="http://schemas.microsoft.com/office/drawing/2014/main" id="{A192A1FA-A227-40BC-88D0-83A08F102387}"/>
            </a:ext>
          </a:extLst>
        </xdr:cNvPr>
        <xdr:cNvCxnSpPr/>
      </xdr:nvCxnSpPr>
      <xdr:spPr>
        <a:xfrm flipV="1">
          <a:off x="2908300" y="6382880"/>
          <a:ext cx="8890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E7E4E0DA-41EF-4FD1-9192-E6529876A59C}"/>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45DEA55E-489C-429D-AAD4-D9479408A43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101524</xdr:rowOff>
    </xdr:from>
    <xdr:to>
      <xdr:col>15</xdr:col>
      <xdr:colOff>50800</xdr:colOff>
      <xdr:row>37</xdr:row>
      <xdr:rowOff>103943</xdr:rowOff>
    </xdr:to>
    <xdr:cxnSp macro="">
      <xdr:nvCxnSpPr>
        <xdr:cNvPr id="66" name="直線コネクタ 65">
          <a:extLst>
            <a:ext uri="{FF2B5EF4-FFF2-40B4-BE49-F238E27FC236}">
              <a16:creationId xmlns:a16="http://schemas.microsoft.com/office/drawing/2014/main" id="{8DFAD11C-11CB-4AD8-A5FA-8D4CA5B2AD6A}"/>
            </a:ext>
          </a:extLst>
        </xdr:cNvPr>
        <xdr:cNvCxnSpPr/>
      </xdr:nvCxnSpPr>
      <xdr:spPr>
        <a:xfrm flipV="1">
          <a:off x="2019300" y="6445174"/>
          <a:ext cx="8890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E66B5E5F-97AA-4CE1-9FBF-58E40E962359}"/>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F11B1914-53B1-47DC-9D86-3E489C68939E}"/>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103943</xdr:rowOff>
    </xdr:from>
    <xdr:to>
      <xdr:col>10</xdr:col>
      <xdr:colOff>114300</xdr:colOff>
      <xdr:row>37</xdr:row>
      <xdr:rowOff>127946</xdr:rowOff>
    </xdr:to>
    <xdr:cxnSp macro="">
      <xdr:nvCxnSpPr>
        <xdr:cNvPr id="69" name="直線コネクタ 68">
          <a:extLst>
            <a:ext uri="{FF2B5EF4-FFF2-40B4-BE49-F238E27FC236}">
              <a16:creationId xmlns:a16="http://schemas.microsoft.com/office/drawing/2014/main" id="{936454E4-FF99-465A-802B-91F34464ACA8}"/>
            </a:ext>
          </a:extLst>
        </xdr:cNvPr>
        <xdr:cNvCxnSpPr/>
      </xdr:nvCxnSpPr>
      <xdr:spPr>
        <a:xfrm flipV="1">
          <a:off x="1130300" y="644759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3AF49FD7-4FDC-4B62-9291-EE2D5DB582C3}"/>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FFA959CF-7BF3-4B65-9B01-F5E02AE3988B}"/>
            </a:ext>
          </a:extLst>
        </xdr:cNvPr>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4334B96-12DE-4E46-9897-4797DA542156}"/>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3AFE25C1-99E4-490A-AA70-748D507599C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F4BEEAF9-5020-41CB-911E-07C08B7AB842}"/>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E5B48F9B-2FEB-430E-923A-DAF8B75D5D5A}"/>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F32E8B2-E484-4732-A87C-117698568ADE}"/>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B8ECD720-67D1-41B9-95EB-0907CEE4E0B9}"/>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3A4B61A4-BE60-4772-8689-40980683B9DE}"/>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29673</xdr:rowOff>
    </xdr:from>
    <xdr:to>
      <xdr:col>24</xdr:col>
      <xdr:colOff>114300</xdr:colOff>
      <xdr:row>37</xdr:row>
      <xdr:rowOff>131273</xdr:rowOff>
    </xdr:to>
    <xdr:sp macro="" textlink="">
      <xdr:nvSpPr>
        <xdr:cNvPr id="79" name="楕円 78">
          <a:extLst>
            <a:ext uri="{FF2B5EF4-FFF2-40B4-BE49-F238E27FC236}">
              <a16:creationId xmlns:a16="http://schemas.microsoft.com/office/drawing/2014/main" id="{B772273B-8F2B-4AAB-A161-38D4FFA96F8C}"/>
            </a:ext>
          </a:extLst>
        </xdr:cNvPr>
        <xdr:cNvSpPr/>
      </xdr:nvSpPr>
      <xdr:spPr>
        <a:xfrm>
          <a:off x="4584700" y="63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8100</xdr:rowOff>
    </xdr:from>
    <xdr:ext cx="534377" cy="259045"/>
    <xdr:sp macro="" textlink="">
      <xdr:nvSpPr>
        <xdr:cNvPr id="80" name="議会費該当値テキスト">
          <a:extLst>
            <a:ext uri="{FF2B5EF4-FFF2-40B4-BE49-F238E27FC236}">
              <a16:creationId xmlns:a16="http://schemas.microsoft.com/office/drawing/2014/main" id="{3BA067CE-6664-43F7-A591-0BAFB1BBE4CA}"/>
            </a:ext>
          </a:extLst>
        </xdr:cNvPr>
        <xdr:cNvSpPr txBox="1"/>
      </xdr:nvSpPr>
      <xdr:spPr>
        <a:xfrm>
          <a:off x="4686300" y="635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159880</xdr:rowOff>
    </xdr:from>
    <xdr:to>
      <xdr:col>20</xdr:col>
      <xdr:colOff>38100</xdr:colOff>
      <xdr:row>37</xdr:row>
      <xdr:rowOff>90030</xdr:rowOff>
    </xdr:to>
    <xdr:sp macro="" textlink="">
      <xdr:nvSpPr>
        <xdr:cNvPr id="81" name="楕円 80">
          <a:extLst>
            <a:ext uri="{FF2B5EF4-FFF2-40B4-BE49-F238E27FC236}">
              <a16:creationId xmlns:a16="http://schemas.microsoft.com/office/drawing/2014/main" id="{D4F2751A-20E0-4276-B992-D2F05929E306}"/>
            </a:ext>
          </a:extLst>
        </xdr:cNvPr>
        <xdr:cNvSpPr/>
      </xdr:nvSpPr>
      <xdr:spPr>
        <a:xfrm>
          <a:off x="3746500" y="63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106557</xdr:rowOff>
    </xdr:from>
    <xdr:ext cx="534377" cy="259045"/>
    <xdr:sp macro="" textlink="">
      <xdr:nvSpPr>
        <xdr:cNvPr id="82" name="テキスト ボックス 81">
          <a:extLst>
            <a:ext uri="{FF2B5EF4-FFF2-40B4-BE49-F238E27FC236}">
              <a16:creationId xmlns:a16="http://schemas.microsoft.com/office/drawing/2014/main" id="{9FC026D3-D734-4554-9E18-EBA343396FDF}"/>
            </a:ext>
          </a:extLst>
        </xdr:cNvPr>
        <xdr:cNvSpPr txBox="1"/>
      </xdr:nvSpPr>
      <xdr:spPr>
        <a:xfrm>
          <a:off x="3530111" y="610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50724</xdr:rowOff>
    </xdr:from>
    <xdr:to>
      <xdr:col>15</xdr:col>
      <xdr:colOff>101600</xdr:colOff>
      <xdr:row>37</xdr:row>
      <xdr:rowOff>152324</xdr:rowOff>
    </xdr:to>
    <xdr:sp macro="" textlink="">
      <xdr:nvSpPr>
        <xdr:cNvPr id="83" name="楕円 82">
          <a:extLst>
            <a:ext uri="{FF2B5EF4-FFF2-40B4-BE49-F238E27FC236}">
              <a16:creationId xmlns:a16="http://schemas.microsoft.com/office/drawing/2014/main" id="{3A597BAE-1006-4046-A8B9-6EB3CE480093}"/>
            </a:ext>
          </a:extLst>
        </xdr:cNvPr>
        <xdr:cNvSpPr/>
      </xdr:nvSpPr>
      <xdr:spPr>
        <a:xfrm>
          <a:off x="2857500" y="63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143451</xdr:rowOff>
    </xdr:from>
    <xdr:ext cx="534377" cy="259045"/>
    <xdr:sp macro="" textlink="">
      <xdr:nvSpPr>
        <xdr:cNvPr id="84" name="テキスト ボックス 83">
          <a:extLst>
            <a:ext uri="{FF2B5EF4-FFF2-40B4-BE49-F238E27FC236}">
              <a16:creationId xmlns:a16="http://schemas.microsoft.com/office/drawing/2014/main" id="{08EF365A-A023-4473-93AA-3D5A870A6345}"/>
            </a:ext>
          </a:extLst>
        </xdr:cNvPr>
        <xdr:cNvSpPr txBox="1"/>
      </xdr:nvSpPr>
      <xdr:spPr>
        <a:xfrm>
          <a:off x="2641111" y="64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53143</xdr:rowOff>
    </xdr:from>
    <xdr:to>
      <xdr:col>10</xdr:col>
      <xdr:colOff>165100</xdr:colOff>
      <xdr:row>37</xdr:row>
      <xdr:rowOff>154743</xdr:rowOff>
    </xdr:to>
    <xdr:sp macro="" textlink="">
      <xdr:nvSpPr>
        <xdr:cNvPr id="85" name="楕円 84">
          <a:extLst>
            <a:ext uri="{FF2B5EF4-FFF2-40B4-BE49-F238E27FC236}">
              <a16:creationId xmlns:a16="http://schemas.microsoft.com/office/drawing/2014/main" id="{F3D2FE4A-1286-47FD-A016-A726379A891F}"/>
            </a:ext>
          </a:extLst>
        </xdr:cNvPr>
        <xdr:cNvSpPr/>
      </xdr:nvSpPr>
      <xdr:spPr>
        <a:xfrm>
          <a:off x="1968500" y="63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145870</xdr:rowOff>
    </xdr:from>
    <xdr:ext cx="534377" cy="259045"/>
    <xdr:sp macro="" textlink="">
      <xdr:nvSpPr>
        <xdr:cNvPr id="86" name="テキスト ボックス 85">
          <a:extLst>
            <a:ext uri="{FF2B5EF4-FFF2-40B4-BE49-F238E27FC236}">
              <a16:creationId xmlns:a16="http://schemas.microsoft.com/office/drawing/2014/main" id="{E4861DC8-D353-46A1-BFF7-1E433A2345A9}"/>
            </a:ext>
          </a:extLst>
        </xdr:cNvPr>
        <xdr:cNvSpPr txBox="1"/>
      </xdr:nvSpPr>
      <xdr:spPr>
        <a:xfrm>
          <a:off x="1752111" y="64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77146</xdr:rowOff>
    </xdr:from>
    <xdr:to>
      <xdr:col>6</xdr:col>
      <xdr:colOff>38100</xdr:colOff>
      <xdr:row>38</xdr:row>
      <xdr:rowOff>7296</xdr:rowOff>
    </xdr:to>
    <xdr:sp macro="" textlink="">
      <xdr:nvSpPr>
        <xdr:cNvPr id="87" name="楕円 86">
          <a:extLst>
            <a:ext uri="{FF2B5EF4-FFF2-40B4-BE49-F238E27FC236}">
              <a16:creationId xmlns:a16="http://schemas.microsoft.com/office/drawing/2014/main" id="{6A2F4D72-DD9D-41C4-B3AC-278D6BBBA589}"/>
            </a:ext>
          </a:extLst>
        </xdr:cNvPr>
        <xdr:cNvSpPr/>
      </xdr:nvSpPr>
      <xdr:spPr>
        <a:xfrm>
          <a:off x="1079500" y="64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169873</xdr:rowOff>
    </xdr:from>
    <xdr:ext cx="534377" cy="259045"/>
    <xdr:sp macro="" textlink="">
      <xdr:nvSpPr>
        <xdr:cNvPr id="88" name="テキスト ボックス 87">
          <a:extLst>
            <a:ext uri="{FF2B5EF4-FFF2-40B4-BE49-F238E27FC236}">
              <a16:creationId xmlns:a16="http://schemas.microsoft.com/office/drawing/2014/main" id="{CAE0E769-4764-49D5-B755-ED5C89FE89BF}"/>
            </a:ext>
          </a:extLst>
        </xdr:cNvPr>
        <xdr:cNvSpPr txBox="1"/>
      </xdr:nvSpPr>
      <xdr:spPr>
        <a:xfrm>
          <a:off x="863111" y="651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C7A18C73-4CFE-421B-85C5-C00AA450B8BF}"/>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A5AD6639-B127-44B8-A342-6076AB69EDD5}"/>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7E37A3-00E9-4D61-A1CA-3DF4F7291CA6}"/>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79CA6DD7-6CF3-4CCD-8D17-77C95B70FCDA}"/>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E3B5E47D-BC8F-4A90-8339-9E9A36ED9B3B}"/>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D6E41CB5-6839-4F4D-81C1-B1EF34CDDD98}"/>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53F16F3C-4D67-4122-A377-EA2E6115359A}"/>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A6336401-63EA-4329-B940-5D1847E2CD9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58A8D0B1-46C5-4E7F-9784-B0A54C49E111}"/>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7CC3577A-5D17-4C07-846E-144A07ADC0F7}"/>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E649E633-1C3E-46BF-BD19-4BC5207C7F1C}"/>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2A49AE8E-4847-4140-8307-8CEB6E2F66A8}"/>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ED5F26C1-DAEF-41D4-923E-3C491423F6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D62C7817-3909-4437-A63E-8670A725706D}"/>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8573F10D-26F9-4BBA-BC6B-DA7A86EAFF19}"/>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7A352EBB-B8AE-427F-977F-B5900B1C09C8}"/>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66F068CE-BB39-41B1-A6D9-9A7F081482F9}"/>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4736DA32-7443-4732-92D4-13595BA7D793}"/>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8338AFF3-B6C2-4202-B9B4-F2CD647F7F17}"/>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5788C827-E5F9-4BFB-8253-B1E95E26411D}"/>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BE3A9AF9-144B-4D61-9AA0-ACADB8B38737}"/>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A986EEE1-4435-46AF-BA51-132FF88ACB62}"/>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EE4B2865-4425-43B9-952E-B2BBCFEEE9E2}"/>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64724C6E-0921-4166-9E7E-3C7D1EFFB7CE}"/>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E68BA690-5869-4BAC-81FE-1D42D8DBC963}"/>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120991EC-76CD-46EA-88C7-4623E8C77255}"/>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E7A5D841-FFEE-4843-B0FE-5D155802CFD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D0D24099-615F-4807-842B-284542546E96}"/>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112683</xdr:rowOff>
    </xdr:from>
    <xdr:to>
      <xdr:col>24</xdr:col>
      <xdr:colOff>63500</xdr:colOff>
      <xdr:row>57</xdr:row>
      <xdr:rowOff>126405</xdr:rowOff>
    </xdr:to>
    <xdr:cxnSp macro="">
      <xdr:nvCxnSpPr>
        <xdr:cNvPr id="117" name="直線コネクタ 116">
          <a:extLst>
            <a:ext uri="{FF2B5EF4-FFF2-40B4-BE49-F238E27FC236}">
              <a16:creationId xmlns:a16="http://schemas.microsoft.com/office/drawing/2014/main" id="{61EC8BA9-7E7B-48CD-B80A-80A985EFD4B4}"/>
            </a:ext>
          </a:extLst>
        </xdr:cNvPr>
        <xdr:cNvCxnSpPr/>
      </xdr:nvCxnSpPr>
      <xdr:spPr>
        <a:xfrm>
          <a:off x="3797300" y="9885333"/>
          <a:ext cx="838200" cy="1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B658BD01-6E28-4712-AAE0-E993C4DA43B4}"/>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29C34FDF-0630-4845-B270-E0AD4CDCF9B7}"/>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77641</xdr:rowOff>
    </xdr:from>
    <xdr:to>
      <xdr:col>19</xdr:col>
      <xdr:colOff>177800</xdr:colOff>
      <xdr:row>57</xdr:row>
      <xdr:rowOff>112683</xdr:rowOff>
    </xdr:to>
    <xdr:cxnSp macro="">
      <xdr:nvCxnSpPr>
        <xdr:cNvPr id="120" name="直線コネクタ 119">
          <a:extLst>
            <a:ext uri="{FF2B5EF4-FFF2-40B4-BE49-F238E27FC236}">
              <a16:creationId xmlns:a16="http://schemas.microsoft.com/office/drawing/2014/main" id="{E5B0C635-54F0-4399-802B-3EAC41B4B4B7}"/>
            </a:ext>
          </a:extLst>
        </xdr:cNvPr>
        <xdr:cNvCxnSpPr/>
      </xdr:nvCxnSpPr>
      <xdr:spPr>
        <a:xfrm>
          <a:off x="2908300" y="9850291"/>
          <a:ext cx="889000" cy="3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CF0D172D-CE44-4423-B9FB-0866912B722F}"/>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8D228284-252E-4AAF-B2C9-DAE8743BA253}"/>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77641</xdr:rowOff>
    </xdr:from>
    <xdr:to>
      <xdr:col>15</xdr:col>
      <xdr:colOff>50800</xdr:colOff>
      <xdr:row>58</xdr:row>
      <xdr:rowOff>12098</xdr:rowOff>
    </xdr:to>
    <xdr:cxnSp macro="">
      <xdr:nvCxnSpPr>
        <xdr:cNvPr id="123" name="直線コネクタ 122">
          <a:extLst>
            <a:ext uri="{FF2B5EF4-FFF2-40B4-BE49-F238E27FC236}">
              <a16:creationId xmlns:a16="http://schemas.microsoft.com/office/drawing/2014/main" id="{BDDF1C3B-7DB9-4375-BE48-1B421F67F1D6}"/>
            </a:ext>
          </a:extLst>
        </xdr:cNvPr>
        <xdr:cNvCxnSpPr/>
      </xdr:nvCxnSpPr>
      <xdr:spPr>
        <a:xfrm flipV="1">
          <a:off x="2019300" y="9850291"/>
          <a:ext cx="889000" cy="10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E8082BAE-7346-4302-9636-1BFCAD5092C8}"/>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BC4F50FC-EC85-4DB8-BAC1-901422B260B8}"/>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12098</xdr:rowOff>
    </xdr:from>
    <xdr:to>
      <xdr:col>10</xdr:col>
      <xdr:colOff>114300</xdr:colOff>
      <xdr:row>58</xdr:row>
      <xdr:rowOff>26701</xdr:rowOff>
    </xdr:to>
    <xdr:cxnSp macro="">
      <xdr:nvCxnSpPr>
        <xdr:cNvPr id="126" name="直線コネクタ 125">
          <a:extLst>
            <a:ext uri="{FF2B5EF4-FFF2-40B4-BE49-F238E27FC236}">
              <a16:creationId xmlns:a16="http://schemas.microsoft.com/office/drawing/2014/main" id="{F8EDD3DA-989B-4817-B451-7E7CCA191E69}"/>
            </a:ext>
          </a:extLst>
        </xdr:cNvPr>
        <xdr:cNvCxnSpPr/>
      </xdr:nvCxnSpPr>
      <xdr:spPr>
        <a:xfrm flipV="1">
          <a:off x="1130300" y="9956198"/>
          <a:ext cx="889000" cy="1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B453084D-C83D-4441-B1D8-6459D1000557}"/>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94806423-8C67-4A11-B11C-8A9F14E0251F}"/>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84847126-5408-45CB-BABC-5F63A8A2FD9F}"/>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E705A715-A93B-4FEB-A8D8-BA33837D79AE}"/>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F20565B0-D07B-4984-AFF3-CE78A036AA3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F68FD23C-A0FB-4549-919B-E73F4A96DBE5}"/>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BB575B5B-32F5-4524-B772-F43032FA00C5}"/>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85BD06F-A1A0-4546-94AA-008060E5ABE8}"/>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2D1EB4AD-4D88-47B9-BE7F-FD2F87644D1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75605</xdr:rowOff>
    </xdr:from>
    <xdr:to>
      <xdr:col>24</xdr:col>
      <xdr:colOff>114300</xdr:colOff>
      <xdr:row>58</xdr:row>
      <xdr:rowOff>5755</xdr:rowOff>
    </xdr:to>
    <xdr:sp macro="" textlink="">
      <xdr:nvSpPr>
        <xdr:cNvPr id="136" name="楕円 135">
          <a:extLst>
            <a:ext uri="{FF2B5EF4-FFF2-40B4-BE49-F238E27FC236}">
              <a16:creationId xmlns:a16="http://schemas.microsoft.com/office/drawing/2014/main" id="{201ACFC0-82F2-464F-8F9F-8F8B738C004C}"/>
            </a:ext>
          </a:extLst>
        </xdr:cNvPr>
        <xdr:cNvSpPr/>
      </xdr:nvSpPr>
      <xdr:spPr>
        <a:xfrm>
          <a:off x="4584700" y="98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54032</xdr:rowOff>
    </xdr:from>
    <xdr:ext cx="599010" cy="259045"/>
    <xdr:sp macro="" textlink="">
      <xdr:nvSpPr>
        <xdr:cNvPr id="137" name="総務費該当値テキスト">
          <a:extLst>
            <a:ext uri="{FF2B5EF4-FFF2-40B4-BE49-F238E27FC236}">
              <a16:creationId xmlns:a16="http://schemas.microsoft.com/office/drawing/2014/main" id="{DEFA77DA-6A61-426A-9BB6-291E853A8B88}"/>
            </a:ext>
          </a:extLst>
        </xdr:cNvPr>
        <xdr:cNvSpPr txBox="1"/>
      </xdr:nvSpPr>
      <xdr:spPr>
        <a:xfrm>
          <a:off x="4686300" y="982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61883</xdr:rowOff>
    </xdr:from>
    <xdr:to>
      <xdr:col>20</xdr:col>
      <xdr:colOff>38100</xdr:colOff>
      <xdr:row>57</xdr:row>
      <xdr:rowOff>163483</xdr:rowOff>
    </xdr:to>
    <xdr:sp macro="" textlink="">
      <xdr:nvSpPr>
        <xdr:cNvPr id="138" name="楕円 137">
          <a:extLst>
            <a:ext uri="{FF2B5EF4-FFF2-40B4-BE49-F238E27FC236}">
              <a16:creationId xmlns:a16="http://schemas.microsoft.com/office/drawing/2014/main" id="{E7D49D42-0900-4D5C-B7A4-D4C3F1E384FE}"/>
            </a:ext>
          </a:extLst>
        </xdr:cNvPr>
        <xdr:cNvSpPr/>
      </xdr:nvSpPr>
      <xdr:spPr>
        <a:xfrm>
          <a:off x="3746500" y="98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154610</xdr:rowOff>
    </xdr:from>
    <xdr:ext cx="599010" cy="259045"/>
    <xdr:sp macro="" textlink="">
      <xdr:nvSpPr>
        <xdr:cNvPr id="139" name="テキスト ボックス 138">
          <a:extLst>
            <a:ext uri="{FF2B5EF4-FFF2-40B4-BE49-F238E27FC236}">
              <a16:creationId xmlns:a16="http://schemas.microsoft.com/office/drawing/2014/main" id="{47123FAD-44D1-4EA3-9E8C-5C3B0F008020}"/>
            </a:ext>
          </a:extLst>
        </xdr:cNvPr>
        <xdr:cNvSpPr txBox="1"/>
      </xdr:nvSpPr>
      <xdr:spPr>
        <a:xfrm>
          <a:off x="3497795" y="992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26841</xdr:rowOff>
    </xdr:from>
    <xdr:to>
      <xdr:col>15</xdr:col>
      <xdr:colOff>101600</xdr:colOff>
      <xdr:row>57</xdr:row>
      <xdr:rowOff>128441</xdr:rowOff>
    </xdr:to>
    <xdr:sp macro="" textlink="">
      <xdr:nvSpPr>
        <xdr:cNvPr id="140" name="楕円 139">
          <a:extLst>
            <a:ext uri="{FF2B5EF4-FFF2-40B4-BE49-F238E27FC236}">
              <a16:creationId xmlns:a16="http://schemas.microsoft.com/office/drawing/2014/main" id="{2AEE70E2-E00B-4777-B140-9DBD0164183D}"/>
            </a:ext>
          </a:extLst>
        </xdr:cNvPr>
        <xdr:cNvSpPr/>
      </xdr:nvSpPr>
      <xdr:spPr>
        <a:xfrm>
          <a:off x="2857500" y="979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119568</xdr:rowOff>
    </xdr:from>
    <xdr:ext cx="599010" cy="259045"/>
    <xdr:sp macro="" textlink="">
      <xdr:nvSpPr>
        <xdr:cNvPr id="141" name="テキスト ボックス 140">
          <a:extLst>
            <a:ext uri="{FF2B5EF4-FFF2-40B4-BE49-F238E27FC236}">
              <a16:creationId xmlns:a16="http://schemas.microsoft.com/office/drawing/2014/main" id="{CB80C70A-6440-4A9F-956D-BCD99ED1B6FC}"/>
            </a:ext>
          </a:extLst>
        </xdr:cNvPr>
        <xdr:cNvSpPr txBox="1"/>
      </xdr:nvSpPr>
      <xdr:spPr>
        <a:xfrm>
          <a:off x="2608795" y="989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132748</xdr:rowOff>
    </xdr:from>
    <xdr:to>
      <xdr:col>10</xdr:col>
      <xdr:colOff>165100</xdr:colOff>
      <xdr:row>58</xdr:row>
      <xdr:rowOff>62898</xdr:rowOff>
    </xdr:to>
    <xdr:sp macro="" textlink="">
      <xdr:nvSpPr>
        <xdr:cNvPr id="142" name="楕円 141">
          <a:extLst>
            <a:ext uri="{FF2B5EF4-FFF2-40B4-BE49-F238E27FC236}">
              <a16:creationId xmlns:a16="http://schemas.microsoft.com/office/drawing/2014/main" id="{BBB620F5-9692-40B0-90D4-3785B032EFB1}"/>
            </a:ext>
          </a:extLst>
        </xdr:cNvPr>
        <xdr:cNvSpPr/>
      </xdr:nvSpPr>
      <xdr:spPr>
        <a:xfrm>
          <a:off x="1968500" y="99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54025</xdr:rowOff>
    </xdr:from>
    <xdr:ext cx="599010" cy="259045"/>
    <xdr:sp macro="" textlink="">
      <xdr:nvSpPr>
        <xdr:cNvPr id="143" name="テキスト ボックス 142">
          <a:extLst>
            <a:ext uri="{FF2B5EF4-FFF2-40B4-BE49-F238E27FC236}">
              <a16:creationId xmlns:a16="http://schemas.microsoft.com/office/drawing/2014/main" id="{144E31BB-4808-4372-8A53-4DC5717E6638}"/>
            </a:ext>
          </a:extLst>
        </xdr:cNvPr>
        <xdr:cNvSpPr txBox="1"/>
      </xdr:nvSpPr>
      <xdr:spPr>
        <a:xfrm>
          <a:off x="1719795" y="999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147351</xdr:rowOff>
    </xdr:from>
    <xdr:to>
      <xdr:col>6</xdr:col>
      <xdr:colOff>38100</xdr:colOff>
      <xdr:row>58</xdr:row>
      <xdr:rowOff>77501</xdr:rowOff>
    </xdr:to>
    <xdr:sp macro="" textlink="">
      <xdr:nvSpPr>
        <xdr:cNvPr id="144" name="楕円 143">
          <a:extLst>
            <a:ext uri="{FF2B5EF4-FFF2-40B4-BE49-F238E27FC236}">
              <a16:creationId xmlns:a16="http://schemas.microsoft.com/office/drawing/2014/main" id="{54570110-68A0-4122-AE07-B6A7CB68EC08}"/>
            </a:ext>
          </a:extLst>
        </xdr:cNvPr>
        <xdr:cNvSpPr/>
      </xdr:nvSpPr>
      <xdr:spPr>
        <a:xfrm>
          <a:off x="1079500" y="99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68628</xdr:rowOff>
    </xdr:from>
    <xdr:ext cx="599010" cy="259045"/>
    <xdr:sp macro="" textlink="">
      <xdr:nvSpPr>
        <xdr:cNvPr id="145" name="テキスト ボックス 144">
          <a:extLst>
            <a:ext uri="{FF2B5EF4-FFF2-40B4-BE49-F238E27FC236}">
              <a16:creationId xmlns:a16="http://schemas.microsoft.com/office/drawing/2014/main" id="{A7531DAB-A233-4273-B601-B021753F8290}"/>
            </a:ext>
          </a:extLst>
        </xdr:cNvPr>
        <xdr:cNvSpPr txBox="1"/>
      </xdr:nvSpPr>
      <xdr:spPr>
        <a:xfrm>
          <a:off x="830795" y="1001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877CDE6B-01BE-4554-9983-E08B5CCA2EE2}"/>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B32AE9A4-C71E-449B-BDA7-12246D77F22C}"/>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52BD0F14-EBA1-4FA9-9544-0A8E0AE66504}"/>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B63AF6BB-0F24-461C-A1F4-87AAF6699AEC}"/>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64372FB6-4EAD-49B8-9EEB-2F1DF73543B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AB926BFE-E54E-40D2-82AE-9EEB98883164}"/>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16F197BD-1378-445B-BABA-4134E54B8B68}"/>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B1B146C4-6B3F-4F50-8E0A-8476E73AEA14}"/>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57142066-DEDE-4198-9F5D-3C0E71A7D09E}"/>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CCECE18C-DF4A-439E-88F2-02BBAA635836}"/>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146E4158-9342-408B-9207-A0EE642F02CD}"/>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B8173A04-8AF4-42CF-A7A1-2B04F1376966}"/>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C66C3DFA-C6C7-4576-9829-02EA6814223E}"/>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32A07BC0-5ECB-4BB7-B565-FC819661011D}"/>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BF893C54-2AE8-4E88-B598-DF9828587307}"/>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F578912F-D2DB-4A2E-BDA0-B7AA1C79B76F}"/>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E98BF9BD-3600-4AB7-AF5D-38FF9B052BDA}"/>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3B36FA39-EF31-4575-9CC6-EAB833BF6425}"/>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91C66F6E-E2EF-44BF-82CE-9F1B4FF5588F}"/>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499B0100-1EC5-4373-AC97-FA36CD0E8FA6}"/>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2F09EA71-1C63-4ACA-9C83-49580AFA5ED2}"/>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F0DF392E-A630-4728-BE8A-299E43F41184}"/>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F0C70585-2D54-40BB-8CB3-9EEC91B8C49F}"/>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F0AD89D0-A6FD-4570-8046-F68A9DBA5657}"/>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6718C043-5F07-4010-9AD0-B49F71DCF7DC}"/>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58AB5D68-E215-48F8-9EB7-F10A0C93A5F8}"/>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448F10B4-E4D7-4AE1-89D6-F66B239C475E}"/>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71A2CF53-1DF0-4E89-913B-17F528D9081A}"/>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5DC154E8-E114-46F1-95C1-DB911432791C}"/>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9089614-9C32-4218-9DD3-7EE90DB757E5}"/>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CA6835DB-88E9-42B6-9697-A1277BA35297}"/>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64105</xdr:rowOff>
    </xdr:from>
    <xdr:to>
      <xdr:col>24</xdr:col>
      <xdr:colOff>63500</xdr:colOff>
      <xdr:row>76</xdr:row>
      <xdr:rowOff>68814</xdr:rowOff>
    </xdr:to>
    <xdr:cxnSp macro="">
      <xdr:nvCxnSpPr>
        <xdr:cNvPr id="177" name="直線コネクタ 176">
          <a:extLst>
            <a:ext uri="{FF2B5EF4-FFF2-40B4-BE49-F238E27FC236}">
              <a16:creationId xmlns:a16="http://schemas.microsoft.com/office/drawing/2014/main" id="{F0AB3E7F-50FC-42FA-B2B5-8C7C174D792B}"/>
            </a:ext>
          </a:extLst>
        </xdr:cNvPr>
        <xdr:cNvCxnSpPr/>
      </xdr:nvCxnSpPr>
      <xdr:spPr>
        <a:xfrm flipV="1">
          <a:off x="3797300" y="13094305"/>
          <a:ext cx="8382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A111C06E-496B-4374-9CA1-E5C9A540A24E}"/>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E4C3ACEE-D3FA-43AC-AD9C-34B14EAF9773}"/>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68814</xdr:rowOff>
    </xdr:from>
    <xdr:to>
      <xdr:col>19</xdr:col>
      <xdr:colOff>177800</xdr:colOff>
      <xdr:row>77</xdr:row>
      <xdr:rowOff>14613</xdr:rowOff>
    </xdr:to>
    <xdr:cxnSp macro="">
      <xdr:nvCxnSpPr>
        <xdr:cNvPr id="180" name="直線コネクタ 179">
          <a:extLst>
            <a:ext uri="{FF2B5EF4-FFF2-40B4-BE49-F238E27FC236}">
              <a16:creationId xmlns:a16="http://schemas.microsoft.com/office/drawing/2014/main" id="{2444FDAC-1A34-4B7B-8FBC-6676A31C3E19}"/>
            </a:ext>
          </a:extLst>
        </xdr:cNvPr>
        <xdr:cNvCxnSpPr/>
      </xdr:nvCxnSpPr>
      <xdr:spPr>
        <a:xfrm flipV="1">
          <a:off x="2908300" y="13099014"/>
          <a:ext cx="889000" cy="11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532DF29-967B-4969-A5F1-D43DF82D5C31}"/>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E872BC0B-8642-401B-A3E7-AB39FAA3E1E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14613</xdr:rowOff>
    </xdr:from>
    <xdr:to>
      <xdr:col>15</xdr:col>
      <xdr:colOff>50800</xdr:colOff>
      <xdr:row>77</xdr:row>
      <xdr:rowOff>37078</xdr:rowOff>
    </xdr:to>
    <xdr:cxnSp macro="">
      <xdr:nvCxnSpPr>
        <xdr:cNvPr id="183" name="直線コネクタ 182">
          <a:extLst>
            <a:ext uri="{FF2B5EF4-FFF2-40B4-BE49-F238E27FC236}">
              <a16:creationId xmlns:a16="http://schemas.microsoft.com/office/drawing/2014/main" id="{3DA0BA8B-FA0D-4087-8191-FF31B1E34796}"/>
            </a:ext>
          </a:extLst>
        </xdr:cNvPr>
        <xdr:cNvCxnSpPr/>
      </xdr:nvCxnSpPr>
      <xdr:spPr>
        <a:xfrm flipV="1">
          <a:off x="2019300" y="13216263"/>
          <a:ext cx="889000" cy="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926856DC-4F68-4632-8A83-10C38E05CB5D}"/>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B54029FD-EEBF-4D2D-9F12-52AA619749DE}"/>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66104</xdr:rowOff>
    </xdr:from>
    <xdr:to>
      <xdr:col>10</xdr:col>
      <xdr:colOff>114300</xdr:colOff>
      <xdr:row>77</xdr:row>
      <xdr:rowOff>37078</xdr:rowOff>
    </xdr:to>
    <xdr:cxnSp macro="">
      <xdr:nvCxnSpPr>
        <xdr:cNvPr id="186" name="直線コネクタ 185">
          <a:extLst>
            <a:ext uri="{FF2B5EF4-FFF2-40B4-BE49-F238E27FC236}">
              <a16:creationId xmlns:a16="http://schemas.microsoft.com/office/drawing/2014/main" id="{4DBC0129-7E22-49A1-9D50-BE681F29CA47}"/>
            </a:ext>
          </a:extLst>
        </xdr:cNvPr>
        <xdr:cNvCxnSpPr/>
      </xdr:nvCxnSpPr>
      <xdr:spPr>
        <a:xfrm>
          <a:off x="1130300" y="12581954"/>
          <a:ext cx="889000" cy="65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89328165-3175-4A9F-A8A2-719D271643B7}"/>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B0CB2EC5-C625-480D-B5FF-07BF9A7EE95A}"/>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6D9D9532-DDCF-4E35-8E4C-CEB72A7EF174}"/>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FA9D8A3-5646-434F-B9C1-F3ABF89BBD94}"/>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FD1774D3-E347-431E-B783-6EBCFAD6C68C}"/>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8AE24FB3-6269-40E2-9F34-46FE7B64005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F5F72376-E6E9-4F71-89EF-BDABED2EEFAB}"/>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17736906-0B21-434F-AD83-A5BD2A21F0B3}"/>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C03891E-3FA0-43FF-9543-2DE9FD6CBA15}"/>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13305</xdr:rowOff>
    </xdr:from>
    <xdr:to>
      <xdr:col>24</xdr:col>
      <xdr:colOff>114300</xdr:colOff>
      <xdr:row>76</xdr:row>
      <xdr:rowOff>114905</xdr:rowOff>
    </xdr:to>
    <xdr:sp macro="" textlink="">
      <xdr:nvSpPr>
        <xdr:cNvPr id="196" name="楕円 195">
          <a:extLst>
            <a:ext uri="{FF2B5EF4-FFF2-40B4-BE49-F238E27FC236}">
              <a16:creationId xmlns:a16="http://schemas.microsoft.com/office/drawing/2014/main" id="{839A5B17-A0A7-4534-BC03-77DDCF0F23E0}"/>
            </a:ext>
          </a:extLst>
        </xdr:cNvPr>
        <xdr:cNvSpPr/>
      </xdr:nvSpPr>
      <xdr:spPr>
        <a:xfrm>
          <a:off x="4584700" y="1304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36182</xdr:rowOff>
    </xdr:from>
    <xdr:ext cx="599010" cy="259045"/>
    <xdr:sp macro="" textlink="">
      <xdr:nvSpPr>
        <xdr:cNvPr id="197" name="民生費該当値テキスト">
          <a:extLst>
            <a:ext uri="{FF2B5EF4-FFF2-40B4-BE49-F238E27FC236}">
              <a16:creationId xmlns:a16="http://schemas.microsoft.com/office/drawing/2014/main" id="{DDEFCD8B-44B5-4AA7-9AE0-EB041BCF42F1}"/>
            </a:ext>
          </a:extLst>
        </xdr:cNvPr>
        <xdr:cNvSpPr txBox="1"/>
      </xdr:nvSpPr>
      <xdr:spPr>
        <a:xfrm>
          <a:off x="4686300" y="1289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18014</xdr:rowOff>
    </xdr:from>
    <xdr:to>
      <xdr:col>20</xdr:col>
      <xdr:colOff>38100</xdr:colOff>
      <xdr:row>76</xdr:row>
      <xdr:rowOff>119614</xdr:rowOff>
    </xdr:to>
    <xdr:sp macro="" textlink="">
      <xdr:nvSpPr>
        <xdr:cNvPr id="198" name="楕円 197">
          <a:extLst>
            <a:ext uri="{FF2B5EF4-FFF2-40B4-BE49-F238E27FC236}">
              <a16:creationId xmlns:a16="http://schemas.microsoft.com/office/drawing/2014/main" id="{FED6F7A6-6058-4488-80F1-F1A4F006A88B}"/>
            </a:ext>
          </a:extLst>
        </xdr:cNvPr>
        <xdr:cNvSpPr/>
      </xdr:nvSpPr>
      <xdr:spPr>
        <a:xfrm>
          <a:off x="3746500" y="130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136141</xdr:rowOff>
    </xdr:from>
    <xdr:ext cx="599010" cy="259045"/>
    <xdr:sp macro="" textlink="">
      <xdr:nvSpPr>
        <xdr:cNvPr id="199" name="テキスト ボックス 198">
          <a:extLst>
            <a:ext uri="{FF2B5EF4-FFF2-40B4-BE49-F238E27FC236}">
              <a16:creationId xmlns:a16="http://schemas.microsoft.com/office/drawing/2014/main" id="{79A81A3A-0AB0-4380-B193-A8B77B53FEA5}"/>
            </a:ext>
          </a:extLst>
        </xdr:cNvPr>
        <xdr:cNvSpPr txBox="1"/>
      </xdr:nvSpPr>
      <xdr:spPr>
        <a:xfrm>
          <a:off x="3497795" y="1282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135263</xdr:rowOff>
    </xdr:from>
    <xdr:to>
      <xdr:col>15</xdr:col>
      <xdr:colOff>101600</xdr:colOff>
      <xdr:row>77</xdr:row>
      <xdr:rowOff>65413</xdr:rowOff>
    </xdr:to>
    <xdr:sp macro="" textlink="">
      <xdr:nvSpPr>
        <xdr:cNvPr id="200" name="楕円 199">
          <a:extLst>
            <a:ext uri="{FF2B5EF4-FFF2-40B4-BE49-F238E27FC236}">
              <a16:creationId xmlns:a16="http://schemas.microsoft.com/office/drawing/2014/main" id="{53B607AE-28C6-4F82-A3AB-352C636EF34E}"/>
            </a:ext>
          </a:extLst>
        </xdr:cNvPr>
        <xdr:cNvSpPr/>
      </xdr:nvSpPr>
      <xdr:spPr>
        <a:xfrm>
          <a:off x="2857500" y="1316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56540</xdr:rowOff>
    </xdr:from>
    <xdr:ext cx="599010" cy="259045"/>
    <xdr:sp macro="" textlink="">
      <xdr:nvSpPr>
        <xdr:cNvPr id="201" name="テキスト ボックス 200">
          <a:extLst>
            <a:ext uri="{FF2B5EF4-FFF2-40B4-BE49-F238E27FC236}">
              <a16:creationId xmlns:a16="http://schemas.microsoft.com/office/drawing/2014/main" id="{65687B92-E28F-4367-A372-FB3C9603F182}"/>
            </a:ext>
          </a:extLst>
        </xdr:cNvPr>
        <xdr:cNvSpPr txBox="1"/>
      </xdr:nvSpPr>
      <xdr:spPr>
        <a:xfrm>
          <a:off x="2608795" y="1325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157728</xdr:rowOff>
    </xdr:from>
    <xdr:to>
      <xdr:col>10</xdr:col>
      <xdr:colOff>165100</xdr:colOff>
      <xdr:row>77</xdr:row>
      <xdr:rowOff>87878</xdr:rowOff>
    </xdr:to>
    <xdr:sp macro="" textlink="">
      <xdr:nvSpPr>
        <xdr:cNvPr id="202" name="楕円 201">
          <a:extLst>
            <a:ext uri="{FF2B5EF4-FFF2-40B4-BE49-F238E27FC236}">
              <a16:creationId xmlns:a16="http://schemas.microsoft.com/office/drawing/2014/main" id="{1765831C-F4CA-4824-8D68-E05468697773}"/>
            </a:ext>
          </a:extLst>
        </xdr:cNvPr>
        <xdr:cNvSpPr/>
      </xdr:nvSpPr>
      <xdr:spPr>
        <a:xfrm>
          <a:off x="1968500" y="1318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104405</xdr:rowOff>
    </xdr:from>
    <xdr:ext cx="599010" cy="259045"/>
    <xdr:sp macro="" textlink="">
      <xdr:nvSpPr>
        <xdr:cNvPr id="203" name="テキスト ボックス 202">
          <a:extLst>
            <a:ext uri="{FF2B5EF4-FFF2-40B4-BE49-F238E27FC236}">
              <a16:creationId xmlns:a16="http://schemas.microsoft.com/office/drawing/2014/main" id="{BBBD1810-AB3A-4338-A596-90561B301468}"/>
            </a:ext>
          </a:extLst>
        </xdr:cNvPr>
        <xdr:cNvSpPr txBox="1"/>
      </xdr:nvSpPr>
      <xdr:spPr>
        <a:xfrm>
          <a:off x="1719795" y="1296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15304</xdr:rowOff>
    </xdr:from>
    <xdr:to>
      <xdr:col>6</xdr:col>
      <xdr:colOff>38100</xdr:colOff>
      <xdr:row>73</xdr:row>
      <xdr:rowOff>116904</xdr:rowOff>
    </xdr:to>
    <xdr:sp macro="" textlink="">
      <xdr:nvSpPr>
        <xdr:cNvPr id="204" name="楕円 203">
          <a:extLst>
            <a:ext uri="{FF2B5EF4-FFF2-40B4-BE49-F238E27FC236}">
              <a16:creationId xmlns:a16="http://schemas.microsoft.com/office/drawing/2014/main" id="{1689E012-BB9C-4BD2-B813-20C4715A0BEC}"/>
            </a:ext>
          </a:extLst>
        </xdr:cNvPr>
        <xdr:cNvSpPr/>
      </xdr:nvSpPr>
      <xdr:spPr>
        <a:xfrm>
          <a:off x="1079500" y="125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133431</xdr:rowOff>
    </xdr:from>
    <xdr:ext cx="599010" cy="259045"/>
    <xdr:sp macro="" textlink="">
      <xdr:nvSpPr>
        <xdr:cNvPr id="205" name="テキスト ボックス 204">
          <a:extLst>
            <a:ext uri="{FF2B5EF4-FFF2-40B4-BE49-F238E27FC236}">
              <a16:creationId xmlns:a16="http://schemas.microsoft.com/office/drawing/2014/main" id="{FC29DBDC-48C9-4319-8305-D6681FE0AFEA}"/>
            </a:ext>
          </a:extLst>
        </xdr:cNvPr>
        <xdr:cNvSpPr txBox="1"/>
      </xdr:nvSpPr>
      <xdr:spPr>
        <a:xfrm>
          <a:off x="830795" y="12306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28F2E3EF-4848-4747-8404-3EBB4B043C16}"/>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1EC02AB9-C37E-4E1B-B862-2C383FF32434}"/>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155B5D32-9888-428D-A63E-448F03316B59}"/>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6C61E8CA-10FE-45ED-8C2D-32176AD5CBF6}"/>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E0D13947-1385-43A8-93DE-E16644A77147}"/>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3EB31C0E-90E1-4439-97EE-71C4583F390C}"/>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7C20EDF9-0006-466D-9521-521FFBFD7CE3}"/>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10350468-3C1A-4918-BEDC-72DA3E9B376D}"/>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45773EF8-BBE3-4B44-A357-D7EF48A974D9}"/>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D252EA48-2118-4363-BBD0-BF87D0FBD568}"/>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ECE30263-B139-4972-A876-58F1942A5E2A}"/>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16FDD99E-304D-492A-916D-FE6924D6942E}"/>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EAD15FE6-D13C-4D32-9551-04E92726061C}"/>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3F1C62FE-B163-4A57-AE55-5DEBEC786719}"/>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BADAC4D6-0357-4FCF-B5E6-C0C73CF8DBEF}"/>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AD55F286-986A-4E8C-9E8E-60F141614AE9}"/>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AB4724A-968C-4CF0-8E96-1D9B5FDBDE24}"/>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9D90E079-04D2-4974-B793-914643EB30AD}"/>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752C6E7C-0DF7-4236-97FC-02BA8B6590DD}"/>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9A8FDEFD-75EE-4F70-BB93-39574B50C413}"/>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C5D9134C-7990-4957-BF23-5194B72B6068}"/>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A27F49B3-C116-4241-999F-77361631E03B}"/>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FA324511-2CEE-4E89-B33B-02B438DC6474}"/>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2F771DF4-A56F-419F-A8C8-1A474CA8F013}"/>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37D810A-14DD-403A-AF06-52C6731C3EFB}"/>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AA93C73A-96BC-4B3C-BBCD-2A8A8320A8E9}"/>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7DF43F1C-B295-484F-922D-631630441494}"/>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8BD4A79C-3F7E-4AE1-839E-9ACF8B9010FD}"/>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52CEED34-F717-4979-BB77-FC2C8EC6DE2F}"/>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16FDD1D8-93F3-480C-9F96-46B63FA1CEF8}"/>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62489</xdr:rowOff>
    </xdr:from>
    <xdr:to>
      <xdr:col>24</xdr:col>
      <xdr:colOff>63500</xdr:colOff>
      <xdr:row>96</xdr:row>
      <xdr:rowOff>103000</xdr:rowOff>
    </xdr:to>
    <xdr:cxnSp macro="">
      <xdr:nvCxnSpPr>
        <xdr:cNvPr id="236" name="直線コネクタ 235">
          <a:extLst>
            <a:ext uri="{FF2B5EF4-FFF2-40B4-BE49-F238E27FC236}">
              <a16:creationId xmlns:a16="http://schemas.microsoft.com/office/drawing/2014/main" id="{E91EED02-F147-4FCB-B9D0-E8CDF0BA84E1}"/>
            </a:ext>
          </a:extLst>
        </xdr:cNvPr>
        <xdr:cNvCxnSpPr/>
      </xdr:nvCxnSpPr>
      <xdr:spPr>
        <a:xfrm flipV="1">
          <a:off x="3797300" y="16521689"/>
          <a:ext cx="838200" cy="4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675FC38A-E23D-4CDD-9801-319D3B7316F2}"/>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62BC2867-15B7-42B1-B54E-F4710B980DF6}"/>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103000</xdr:rowOff>
    </xdr:from>
    <xdr:to>
      <xdr:col>19</xdr:col>
      <xdr:colOff>177800</xdr:colOff>
      <xdr:row>97</xdr:row>
      <xdr:rowOff>13981</xdr:rowOff>
    </xdr:to>
    <xdr:cxnSp macro="">
      <xdr:nvCxnSpPr>
        <xdr:cNvPr id="239" name="直線コネクタ 238">
          <a:extLst>
            <a:ext uri="{FF2B5EF4-FFF2-40B4-BE49-F238E27FC236}">
              <a16:creationId xmlns:a16="http://schemas.microsoft.com/office/drawing/2014/main" id="{D689F6E1-9442-44D2-B9F8-916E62B8AA1E}"/>
            </a:ext>
          </a:extLst>
        </xdr:cNvPr>
        <xdr:cNvCxnSpPr/>
      </xdr:nvCxnSpPr>
      <xdr:spPr>
        <a:xfrm flipV="1">
          <a:off x="2908300" y="16562200"/>
          <a:ext cx="889000" cy="8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5D583AC3-428E-4829-89E4-8A83C55EE569}"/>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69F1E3D7-DD6F-40B6-9C3F-E4F76DAEA73D}"/>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13981</xdr:rowOff>
    </xdr:from>
    <xdr:to>
      <xdr:col>15</xdr:col>
      <xdr:colOff>50800</xdr:colOff>
      <xdr:row>97</xdr:row>
      <xdr:rowOff>28476</xdr:rowOff>
    </xdr:to>
    <xdr:cxnSp macro="">
      <xdr:nvCxnSpPr>
        <xdr:cNvPr id="242" name="直線コネクタ 241">
          <a:extLst>
            <a:ext uri="{FF2B5EF4-FFF2-40B4-BE49-F238E27FC236}">
              <a16:creationId xmlns:a16="http://schemas.microsoft.com/office/drawing/2014/main" id="{A9BECE6B-07D7-4A2C-BC4B-047B19515581}"/>
            </a:ext>
          </a:extLst>
        </xdr:cNvPr>
        <xdr:cNvCxnSpPr/>
      </xdr:nvCxnSpPr>
      <xdr:spPr>
        <a:xfrm flipV="1">
          <a:off x="2019300" y="16644631"/>
          <a:ext cx="889000" cy="1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EAD57F2D-32B9-485B-B0DF-C370EFC5CC97}"/>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FCB9FC69-457B-4BCB-A4AA-E8784D82B6CA}"/>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28476</xdr:rowOff>
    </xdr:from>
    <xdr:to>
      <xdr:col>10</xdr:col>
      <xdr:colOff>114300</xdr:colOff>
      <xdr:row>97</xdr:row>
      <xdr:rowOff>32917</xdr:rowOff>
    </xdr:to>
    <xdr:cxnSp macro="">
      <xdr:nvCxnSpPr>
        <xdr:cNvPr id="245" name="直線コネクタ 244">
          <a:extLst>
            <a:ext uri="{FF2B5EF4-FFF2-40B4-BE49-F238E27FC236}">
              <a16:creationId xmlns:a16="http://schemas.microsoft.com/office/drawing/2014/main" id="{6BBE19A3-961D-4C52-AFAA-8261DD5C6D86}"/>
            </a:ext>
          </a:extLst>
        </xdr:cNvPr>
        <xdr:cNvCxnSpPr/>
      </xdr:nvCxnSpPr>
      <xdr:spPr>
        <a:xfrm flipV="1">
          <a:off x="1130300" y="16659126"/>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7B57E8AC-930C-4FA2-BF60-DB9B7D5BD6B4}"/>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4C1860BE-69E7-426A-AD2D-356188EC00F1}"/>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9CF8C469-856C-4D18-BB80-EC995A22BDC6}"/>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3360DA2C-1B97-4359-A46D-F245F0FFC474}"/>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15ED4691-5486-482B-BD82-08BAE4865AD7}"/>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47A35B00-D1CE-43EB-9A66-EF2EE571A449}"/>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5FD67886-9BDD-4AED-A17D-43794BBC3A79}"/>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6D04387A-B6C7-4CFF-9EAF-BCF35F51D90F}"/>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14BBD1BB-CC20-4010-B5A0-65A7D80BAA1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11689</xdr:rowOff>
    </xdr:from>
    <xdr:to>
      <xdr:col>24</xdr:col>
      <xdr:colOff>114300</xdr:colOff>
      <xdr:row>96</xdr:row>
      <xdr:rowOff>113289</xdr:rowOff>
    </xdr:to>
    <xdr:sp macro="" textlink="">
      <xdr:nvSpPr>
        <xdr:cNvPr id="255" name="楕円 254">
          <a:extLst>
            <a:ext uri="{FF2B5EF4-FFF2-40B4-BE49-F238E27FC236}">
              <a16:creationId xmlns:a16="http://schemas.microsoft.com/office/drawing/2014/main" id="{AE536967-A624-4F2B-B39D-A9E190DF5AC6}"/>
            </a:ext>
          </a:extLst>
        </xdr:cNvPr>
        <xdr:cNvSpPr/>
      </xdr:nvSpPr>
      <xdr:spPr>
        <a:xfrm>
          <a:off x="4584700" y="16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34566</xdr:rowOff>
    </xdr:from>
    <xdr:ext cx="599010" cy="259045"/>
    <xdr:sp macro="" textlink="">
      <xdr:nvSpPr>
        <xdr:cNvPr id="256" name="衛生費該当値テキスト">
          <a:extLst>
            <a:ext uri="{FF2B5EF4-FFF2-40B4-BE49-F238E27FC236}">
              <a16:creationId xmlns:a16="http://schemas.microsoft.com/office/drawing/2014/main" id="{5B3E97D2-7249-46BC-976C-D10E7619F354}"/>
            </a:ext>
          </a:extLst>
        </xdr:cNvPr>
        <xdr:cNvSpPr txBox="1"/>
      </xdr:nvSpPr>
      <xdr:spPr>
        <a:xfrm>
          <a:off x="4686300" y="1632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52200</xdr:rowOff>
    </xdr:from>
    <xdr:to>
      <xdr:col>20</xdr:col>
      <xdr:colOff>38100</xdr:colOff>
      <xdr:row>96</xdr:row>
      <xdr:rowOff>153800</xdr:rowOff>
    </xdr:to>
    <xdr:sp macro="" textlink="">
      <xdr:nvSpPr>
        <xdr:cNvPr id="257" name="楕円 256">
          <a:extLst>
            <a:ext uri="{FF2B5EF4-FFF2-40B4-BE49-F238E27FC236}">
              <a16:creationId xmlns:a16="http://schemas.microsoft.com/office/drawing/2014/main" id="{9CAA42C9-BD1B-466B-BD9F-EE30888BCDD3}"/>
            </a:ext>
          </a:extLst>
        </xdr:cNvPr>
        <xdr:cNvSpPr/>
      </xdr:nvSpPr>
      <xdr:spPr>
        <a:xfrm>
          <a:off x="3746500" y="165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170327</xdr:rowOff>
    </xdr:from>
    <xdr:ext cx="599010" cy="259045"/>
    <xdr:sp macro="" textlink="">
      <xdr:nvSpPr>
        <xdr:cNvPr id="258" name="テキスト ボックス 257">
          <a:extLst>
            <a:ext uri="{FF2B5EF4-FFF2-40B4-BE49-F238E27FC236}">
              <a16:creationId xmlns:a16="http://schemas.microsoft.com/office/drawing/2014/main" id="{1866C8AA-A5FB-4C36-B35C-0D8F97AC287E}"/>
            </a:ext>
          </a:extLst>
        </xdr:cNvPr>
        <xdr:cNvSpPr txBox="1"/>
      </xdr:nvSpPr>
      <xdr:spPr>
        <a:xfrm>
          <a:off x="3497795" y="1628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134631</xdr:rowOff>
    </xdr:from>
    <xdr:to>
      <xdr:col>15</xdr:col>
      <xdr:colOff>101600</xdr:colOff>
      <xdr:row>97</xdr:row>
      <xdr:rowOff>64781</xdr:rowOff>
    </xdr:to>
    <xdr:sp macro="" textlink="">
      <xdr:nvSpPr>
        <xdr:cNvPr id="259" name="楕円 258">
          <a:extLst>
            <a:ext uri="{FF2B5EF4-FFF2-40B4-BE49-F238E27FC236}">
              <a16:creationId xmlns:a16="http://schemas.microsoft.com/office/drawing/2014/main" id="{776B78CD-5E71-4F64-A4FA-6D8FF7D7B533}"/>
            </a:ext>
          </a:extLst>
        </xdr:cNvPr>
        <xdr:cNvSpPr/>
      </xdr:nvSpPr>
      <xdr:spPr>
        <a:xfrm>
          <a:off x="2857500" y="1659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81308</xdr:rowOff>
    </xdr:from>
    <xdr:ext cx="599010" cy="259045"/>
    <xdr:sp macro="" textlink="">
      <xdr:nvSpPr>
        <xdr:cNvPr id="260" name="テキスト ボックス 259">
          <a:extLst>
            <a:ext uri="{FF2B5EF4-FFF2-40B4-BE49-F238E27FC236}">
              <a16:creationId xmlns:a16="http://schemas.microsoft.com/office/drawing/2014/main" id="{0FFF6A9C-A088-4E04-8159-AB70E44354E6}"/>
            </a:ext>
          </a:extLst>
        </xdr:cNvPr>
        <xdr:cNvSpPr txBox="1"/>
      </xdr:nvSpPr>
      <xdr:spPr>
        <a:xfrm>
          <a:off x="2608795" y="1636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149126</xdr:rowOff>
    </xdr:from>
    <xdr:to>
      <xdr:col>10</xdr:col>
      <xdr:colOff>165100</xdr:colOff>
      <xdr:row>97</xdr:row>
      <xdr:rowOff>79276</xdr:rowOff>
    </xdr:to>
    <xdr:sp macro="" textlink="">
      <xdr:nvSpPr>
        <xdr:cNvPr id="261" name="楕円 260">
          <a:extLst>
            <a:ext uri="{FF2B5EF4-FFF2-40B4-BE49-F238E27FC236}">
              <a16:creationId xmlns:a16="http://schemas.microsoft.com/office/drawing/2014/main" id="{9B794F09-1503-4C4B-B3C4-A309928D8584}"/>
            </a:ext>
          </a:extLst>
        </xdr:cNvPr>
        <xdr:cNvSpPr/>
      </xdr:nvSpPr>
      <xdr:spPr>
        <a:xfrm>
          <a:off x="1968500" y="1660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95803</xdr:rowOff>
    </xdr:from>
    <xdr:ext cx="599010" cy="259045"/>
    <xdr:sp macro="" textlink="">
      <xdr:nvSpPr>
        <xdr:cNvPr id="262" name="テキスト ボックス 261">
          <a:extLst>
            <a:ext uri="{FF2B5EF4-FFF2-40B4-BE49-F238E27FC236}">
              <a16:creationId xmlns:a16="http://schemas.microsoft.com/office/drawing/2014/main" id="{A873B022-72C2-430F-A85A-3E3BDD91586B}"/>
            </a:ext>
          </a:extLst>
        </xdr:cNvPr>
        <xdr:cNvSpPr txBox="1"/>
      </xdr:nvSpPr>
      <xdr:spPr>
        <a:xfrm>
          <a:off x="1719795" y="1638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153567</xdr:rowOff>
    </xdr:from>
    <xdr:to>
      <xdr:col>6</xdr:col>
      <xdr:colOff>38100</xdr:colOff>
      <xdr:row>97</xdr:row>
      <xdr:rowOff>83717</xdr:rowOff>
    </xdr:to>
    <xdr:sp macro="" textlink="">
      <xdr:nvSpPr>
        <xdr:cNvPr id="263" name="楕円 262">
          <a:extLst>
            <a:ext uri="{FF2B5EF4-FFF2-40B4-BE49-F238E27FC236}">
              <a16:creationId xmlns:a16="http://schemas.microsoft.com/office/drawing/2014/main" id="{C8A31F9D-DBB5-4877-97D1-2ADA3B716886}"/>
            </a:ext>
          </a:extLst>
        </xdr:cNvPr>
        <xdr:cNvSpPr/>
      </xdr:nvSpPr>
      <xdr:spPr>
        <a:xfrm>
          <a:off x="1079500" y="1661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100244</xdr:rowOff>
    </xdr:from>
    <xdr:ext cx="599010" cy="259045"/>
    <xdr:sp macro="" textlink="">
      <xdr:nvSpPr>
        <xdr:cNvPr id="264" name="テキスト ボックス 263">
          <a:extLst>
            <a:ext uri="{FF2B5EF4-FFF2-40B4-BE49-F238E27FC236}">
              <a16:creationId xmlns:a16="http://schemas.microsoft.com/office/drawing/2014/main" id="{67CD4C33-CBA0-4FC6-A6E8-85831AC4AF9B}"/>
            </a:ext>
          </a:extLst>
        </xdr:cNvPr>
        <xdr:cNvSpPr txBox="1"/>
      </xdr:nvSpPr>
      <xdr:spPr>
        <a:xfrm>
          <a:off x="830795" y="1638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4E2D9C8C-FCFB-402C-8D8D-4E1DE6FBB2FA}"/>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47088592-F475-4761-9B92-2BAEEFF565A4}"/>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6B51C6A2-041C-4E68-93BE-BD59B7C98DD9}"/>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60D6B74C-94E7-4A9A-9F5B-B9CC21975BD9}"/>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EFF05040-46A0-477C-872C-A955467025BA}"/>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FD457E3E-1107-4DCF-AEA6-DBC0E6F11D42}"/>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11DDC4C7-397F-42D1-8FE2-75C476C4A049}"/>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A6FAAC34-D93A-4BFE-ADC9-908E4EFA7AE3}"/>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14F549D-7147-4830-A5AE-A93B151DDC89}"/>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6D58D3F7-B0C2-427E-B40F-EC75C0DB885A}"/>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D3BE3DD6-3D4A-47EF-BE08-03B155F3F867}"/>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44278D5-B834-4E70-81D0-6E08B1E98015}"/>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13B247E5-B39F-485F-B2E8-1E4E68F60DA2}"/>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5283C22D-29F0-4E2D-9385-4D1BEB85C9E7}"/>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A5F70220-0349-419B-B886-7271368A2E8A}"/>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32ED2012-FD6D-4193-B21F-5A2BD7AAE23E}"/>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346823B9-4176-4AAB-A646-2F873BEEC2A7}"/>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49AF749B-8835-45A6-94FC-3B27638BEF2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F6194241-9B62-4613-A51C-54A0E1BAE088}"/>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9F0E1D52-CE89-4E9B-81C6-E16C5BBD49EB}"/>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F9A96462-2746-418F-8BD4-816E608DA50F}"/>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4D7C4C1C-1CE5-4DA0-8657-E8BA37C77037}"/>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4202C992-428C-4BAE-9171-BA4A83B9C5CD}"/>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3D32215B-C68B-47C7-B3C7-F7CC91EE50D7}"/>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D2072BB8-670F-48AC-94E7-19D33721CDA6}"/>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EB3D2CD3-46E1-46CE-941C-4C5779DAC9FF}"/>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840738E2-4700-4B5A-AB08-AB7A077319BE}"/>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E88E5E16-ACBA-4D3C-8CD1-D9F49326EEC2}"/>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38608</xdr:rowOff>
    </xdr:from>
    <xdr:to>
      <xdr:col>55</xdr:col>
      <xdr:colOff>0</xdr:colOff>
      <xdr:row>39</xdr:row>
      <xdr:rowOff>38735</xdr:rowOff>
    </xdr:to>
    <xdr:cxnSp macro="">
      <xdr:nvCxnSpPr>
        <xdr:cNvPr id="293" name="直線コネクタ 292">
          <a:extLst>
            <a:ext uri="{FF2B5EF4-FFF2-40B4-BE49-F238E27FC236}">
              <a16:creationId xmlns:a16="http://schemas.microsoft.com/office/drawing/2014/main" id="{95686CFA-EA53-44F5-A960-6E97D625CABB}"/>
            </a:ext>
          </a:extLst>
        </xdr:cNvPr>
        <xdr:cNvCxnSpPr/>
      </xdr:nvCxnSpPr>
      <xdr:spPr>
        <a:xfrm flipV="1">
          <a:off x="9639300" y="6725158"/>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DBBA276D-8285-4E2E-A59E-4D772E92B7AB}"/>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A3C06DB9-603E-4927-BE55-595B34A380AF}"/>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37084</xdr:rowOff>
    </xdr:from>
    <xdr:to>
      <xdr:col>50</xdr:col>
      <xdr:colOff>114300</xdr:colOff>
      <xdr:row>39</xdr:row>
      <xdr:rowOff>38735</xdr:rowOff>
    </xdr:to>
    <xdr:cxnSp macro="">
      <xdr:nvCxnSpPr>
        <xdr:cNvPr id="296" name="直線コネクタ 295">
          <a:extLst>
            <a:ext uri="{FF2B5EF4-FFF2-40B4-BE49-F238E27FC236}">
              <a16:creationId xmlns:a16="http://schemas.microsoft.com/office/drawing/2014/main" id="{295D1548-C940-4F6C-86A4-F51BEC6D9DB3}"/>
            </a:ext>
          </a:extLst>
        </xdr:cNvPr>
        <xdr:cNvCxnSpPr/>
      </xdr:nvCxnSpPr>
      <xdr:spPr>
        <a:xfrm>
          <a:off x="8750300" y="6723634"/>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85EA7ED-F81C-4D1A-BF00-6F551BD82588}"/>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6FC26997-5070-4B65-981D-703197CD5FA4}"/>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37084</xdr:rowOff>
    </xdr:from>
    <xdr:to>
      <xdr:col>45</xdr:col>
      <xdr:colOff>177800</xdr:colOff>
      <xdr:row>39</xdr:row>
      <xdr:rowOff>37338</xdr:rowOff>
    </xdr:to>
    <xdr:cxnSp macro="">
      <xdr:nvCxnSpPr>
        <xdr:cNvPr id="299" name="直線コネクタ 298">
          <a:extLst>
            <a:ext uri="{FF2B5EF4-FFF2-40B4-BE49-F238E27FC236}">
              <a16:creationId xmlns:a16="http://schemas.microsoft.com/office/drawing/2014/main" id="{1AFB73E9-68BA-4A3C-993E-59D4DA3D37A0}"/>
            </a:ext>
          </a:extLst>
        </xdr:cNvPr>
        <xdr:cNvCxnSpPr/>
      </xdr:nvCxnSpPr>
      <xdr:spPr>
        <a:xfrm flipV="1">
          <a:off x="7861300" y="6723634"/>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34572C2F-8020-448D-9CF3-1A29A6E10FA5}"/>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FC302382-DBDF-4D79-86CA-D0AB68C8329A}"/>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35814</xdr:rowOff>
    </xdr:from>
    <xdr:to>
      <xdr:col>41</xdr:col>
      <xdr:colOff>50800</xdr:colOff>
      <xdr:row>39</xdr:row>
      <xdr:rowOff>37338</xdr:rowOff>
    </xdr:to>
    <xdr:cxnSp macro="">
      <xdr:nvCxnSpPr>
        <xdr:cNvPr id="302" name="直線コネクタ 301">
          <a:extLst>
            <a:ext uri="{FF2B5EF4-FFF2-40B4-BE49-F238E27FC236}">
              <a16:creationId xmlns:a16="http://schemas.microsoft.com/office/drawing/2014/main" id="{8D24A2A8-0EB9-4979-A7BE-DF7DBB1CBA99}"/>
            </a:ext>
          </a:extLst>
        </xdr:cNvPr>
        <xdr:cNvCxnSpPr/>
      </xdr:nvCxnSpPr>
      <xdr:spPr>
        <a:xfrm>
          <a:off x="6972300" y="672236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514D43AA-87C2-4846-9D9A-A6B537AD0DC1}"/>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9D9B2136-C0EE-4796-875D-BB0943BF77BF}"/>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EAE1D4B5-52F4-48D3-A475-421D068B4DD3}"/>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CE3F6DCC-7EDC-4B9E-ACE4-6F0BD98D5477}"/>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8890F5A8-B443-4F43-8EB6-245ED8696A15}"/>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A6690A8B-2372-4467-A67C-B7C969970404}"/>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8F63FB18-988F-45AC-A17C-0E5FDE69875D}"/>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1BD9E70-1927-47F1-88B3-E2BAC96AFDF1}"/>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BA6A97C3-53AC-4158-A64E-541F0F27020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159258</xdr:rowOff>
    </xdr:from>
    <xdr:to>
      <xdr:col>55</xdr:col>
      <xdr:colOff>50800</xdr:colOff>
      <xdr:row>39</xdr:row>
      <xdr:rowOff>89408</xdr:rowOff>
    </xdr:to>
    <xdr:sp macro="" textlink="">
      <xdr:nvSpPr>
        <xdr:cNvPr id="312" name="楕円 311">
          <a:extLst>
            <a:ext uri="{FF2B5EF4-FFF2-40B4-BE49-F238E27FC236}">
              <a16:creationId xmlns:a16="http://schemas.microsoft.com/office/drawing/2014/main" id="{B7092966-D809-424E-831D-B99999209FF9}"/>
            </a:ext>
          </a:extLst>
        </xdr:cNvPr>
        <xdr:cNvSpPr/>
      </xdr:nvSpPr>
      <xdr:spPr>
        <a:xfrm>
          <a:off x="10426700" y="6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74185</xdr:rowOff>
    </xdr:from>
    <xdr:ext cx="313932" cy="259045"/>
    <xdr:sp macro="" textlink="">
      <xdr:nvSpPr>
        <xdr:cNvPr id="313" name="労働費該当値テキスト">
          <a:extLst>
            <a:ext uri="{FF2B5EF4-FFF2-40B4-BE49-F238E27FC236}">
              <a16:creationId xmlns:a16="http://schemas.microsoft.com/office/drawing/2014/main" id="{F254013A-9B22-4922-B609-564E53F80155}"/>
            </a:ext>
          </a:extLst>
        </xdr:cNvPr>
        <xdr:cNvSpPr txBox="1"/>
      </xdr:nvSpPr>
      <xdr:spPr>
        <a:xfrm>
          <a:off x="10528300" y="6589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159385</xdr:rowOff>
    </xdr:from>
    <xdr:to>
      <xdr:col>50</xdr:col>
      <xdr:colOff>165100</xdr:colOff>
      <xdr:row>39</xdr:row>
      <xdr:rowOff>89535</xdr:rowOff>
    </xdr:to>
    <xdr:sp macro="" textlink="">
      <xdr:nvSpPr>
        <xdr:cNvPr id="314" name="楕円 313">
          <a:extLst>
            <a:ext uri="{FF2B5EF4-FFF2-40B4-BE49-F238E27FC236}">
              <a16:creationId xmlns:a16="http://schemas.microsoft.com/office/drawing/2014/main" id="{450C443D-3A73-484F-8254-B09924DC9ECC}"/>
            </a:ext>
          </a:extLst>
        </xdr:cNvPr>
        <xdr:cNvSpPr/>
      </xdr:nvSpPr>
      <xdr:spPr>
        <a:xfrm>
          <a:off x="9588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80662</xdr:rowOff>
    </xdr:from>
    <xdr:ext cx="313932" cy="259045"/>
    <xdr:sp macro="" textlink="">
      <xdr:nvSpPr>
        <xdr:cNvPr id="315" name="テキスト ボックス 314">
          <a:extLst>
            <a:ext uri="{FF2B5EF4-FFF2-40B4-BE49-F238E27FC236}">
              <a16:creationId xmlns:a16="http://schemas.microsoft.com/office/drawing/2014/main" id="{E10969F9-DB59-4CDF-A0D7-FFC4B7AAA1F4}"/>
            </a:ext>
          </a:extLst>
        </xdr:cNvPr>
        <xdr:cNvSpPr txBox="1"/>
      </xdr:nvSpPr>
      <xdr:spPr>
        <a:xfrm>
          <a:off x="9482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157734</xdr:rowOff>
    </xdr:from>
    <xdr:to>
      <xdr:col>46</xdr:col>
      <xdr:colOff>38100</xdr:colOff>
      <xdr:row>39</xdr:row>
      <xdr:rowOff>87884</xdr:rowOff>
    </xdr:to>
    <xdr:sp macro="" textlink="">
      <xdr:nvSpPr>
        <xdr:cNvPr id="316" name="楕円 315">
          <a:extLst>
            <a:ext uri="{FF2B5EF4-FFF2-40B4-BE49-F238E27FC236}">
              <a16:creationId xmlns:a16="http://schemas.microsoft.com/office/drawing/2014/main" id="{A3F54459-97F7-4856-86B5-C45C0038E9FC}"/>
            </a:ext>
          </a:extLst>
        </xdr:cNvPr>
        <xdr:cNvSpPr/>
      </xdr:nvSpPr>
      <xdr:spPr>
        <a:xfrm>
          <a:off x="8699500" y="667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79011</xdr:rowOff>
    </xdr:from>
    <xdr:ext cx="313932" cy="259045"/>
    <xdr:sp macro="" textlink="">
      <xdr:nvSpPr>
        <xdr:cNvPr id="317" name="テキスト ボックス 316">
          <a:extLst>
            <a:ext uri="{FF2B5EF4-FFF2-40B4-BE49-F238E27FC236}">
              <a16:creationId xmlns:a16="http://schemas.microsoft.com/office/drawing/2014/main" id="{088A0CDE-B87F-4EBF-A24D-7C43111877FB}"/>
            </a:ext>
          </a:extLst>
        </xdr:cNvPr>
        <xdr:cNvSpPr txBox="1"/>
      </xdr:nvSpPr>
      <xdr:spPr>
        <a:xfrm>
          <a:off x="8593333" y="67655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157988</xdr:rowOff>
    </xdr:from>
    <xdr:to>
      <xdr:col>41</xdr:col>
      <xdr:colOff>101600</xdr:colOff>
      <xdr:row>39</xdr:row>
      <xdr:rowOff>88138</xdr:rowOff>
    </xdr:to>
    <xdr:sp macro="" textlink="">
      <xdr:nvSpPr>
        <xdr:cNvPr id="318" name="楕円 317">
          <a:extLst>
            <a:ext uri="{FF2B5EF4-FFF2-40B4-BE49-F238E27FC236}">
              <a16:creationId xmlns:a16="http://schemas.microsoft.com/office/drawing/2014/main" id="{AF141A1C-DCB9-4650-9CBC-5DAA6AA8D234}"/>
            </a:ext>
          </a:extLst>
        </xdr:cNvPr>
        <xdr:cNvSpPr/>
      </xdr:nvSpPr>
      <xdr:spPr>
        <a:xfrm>
          <a:off x="7810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79265</xdr:rowOff>
    </xdr:from>
    <xdr:ext cx="313932" cy="259045"/>
    <xdr:sp macro="" textlink="">
      <xdr:nvSpPr>
        <xdr:cNvPr id="319" name="テキスト ボックス 318">
          <a:extLst>
            <a:ext uri="{FF2B5EF4-FFF2-40B4-BE49-F238E27FC236}">
              <a16:creationId xmlns:a16="http://schemas.microsoft.com/office/drawing/2014/main" id="{0F1EC617-7408-426F-893C-78B13D099196}"/>
            </a:ext>
          </a:extLst>
        </xdr:cNvPr>
        <xdr:cNvSpPr txBox="1"/>
      </xdr:nvSpPr>
      <xdr:spPr>
        <a:xfrm>
          <a:off x="7704333" y="67658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156464</xdr:rowOff>
    </xdr:from>
    <xdr:to>
      <xdr:col>36</xdr:col>
      <xdr:colOff>165100</xdr:colOff>
      <xdr:row>39</xdr:row>
      <xdr:rowOff>86614</xdr:rowOff>
    </xdr:to>
    <xdr:sp macro="" textlink="">
      <xdr:nvSpPr>
        <xdr:cNvPr id="320" name="楕円 319">
          <a:extLst>
            <a:ext uri="{FF2B5EF4-FFF2-40B4-BE49-F238E27FC236}">
              <a16:creationId xmlns:a16="http://schemas.microsoft.com/office/drawing/2014/main" id="{EC8DBF53-ADD5-465D-8943-05E3A4C24C5F}"/>
            </a:ext>
          </a:extLst>
        </xdr:cNvPr>
        <xdr:cNvSpPr/>
      </xdr:nvSpPr>
      <xdr:spPr>
        <a:xfrm>
          <a:off x="6921500" y="667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77741</xdr:rowOff>
    </xdr:from>
    <xdr:ext cx="313932" cy="259045"/>
    <xdr:sp macro="" textlink="">
      <xdr:nvSpPr>
        <xdr:cNvPr id="321" name="テキスト ボックス 320">
          <a:extLst>
            <a:ext uri="{FF2B5EF4-FFF2-40B4-BE49-F238E27FC236}">
              <a16:creationId xmlns:a16="http://schemas.microsoft.com/office/drawing/2014/main" id="{5FDF4CEC-3F98-410F-98D4-ED729CD40CF3}"/>
            </a:ext>
          </a:extLst>
        </xdr:cNvPr>
        <xdr:cNvSpPr txBox="1"/>
      </xdr:nvSpPr>
      <xdr:spPr>
        <a:xfrm>
          <a:off x="6815333" y="67642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745DCE0A-4B4D-48D1-9742-EB6059E73531}"/>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66C616A9-7077-46D4-A8A9-381852307766}"/>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84A166F1-64CB-4EF8-949F-E38881E65D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9D342643-F80E-419C-9413-0B18AE24C51A}"/>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58A8D00B-47FA-4DA3-A591-375801EFA88D}"/>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DBEAE78-3C7D-4A6E-99B4-11ED1146073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4786CAC3-EDDB-4326-A619-6DEF28E4FBC9}"/>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25526B21-474D-4CAD-8D21-195BAE4B70F9}"/>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6F80CEAE-7070-40BF-915B-A84ABB126829}"/>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D48F03C0-484B-4415-ACA0-4F11FD95AD9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E97EFF9F-9E63-48CD-9CD4-D1BA3B9767CF}"/>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6367300E-3064-46F5-93F9-EA745F887551}"/>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C36056D0-6135-4C1D-AEFC-C728DF790553}"/>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1466E2E1-C758-47D3-A921-FE1B502A4FE9}"/>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32EF1E65-449A-460F-8D1F-25897B8AF2F2}"/>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DD8FEE05-ACD8-40F1-87F2-C7A2839560D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1124CEEB-DF7D-4043-ACE5-51A7EE5C0B13}"/>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30A9FA8D-FBA8-4890-93C1-9DE32B3ECF1A}"/>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80A26B6-D751-4E41-8AE2-331A8C12FB17}"/>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48FAB3D4-FEBD-49A6-AB61-89255B138B4E}"/>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355254AA-B8A1-4B7E-B2D2-D4D658201653}"/>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2638A791-7FBD-422E-88FA-7E52C6BE9D46}"/>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D2B029B9-B55E-4990-8ED0-3A62A03154CD}"/>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2C7D9C92-35A7-4177-8095-52F271A28FCD}"/>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2514DA9F-8B6A-4A88-B3E4-EE05E8FFFD9A}"/>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EF04DB3A-2055-4343-904A-8774B8D099D5}"/>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57149</xdr:rowOff>
    </xdr:from>
    <xdr:to>
      <xdr:col>55</xdr:col>
      <xdr:colOff>0</xdr:colOff>
      <xdr:row>58</xdr:row>
      <xdr:rowOff>64219</xdr:rowOff>
    </xdr:to>
    <xdr:cxnSp macro="">
      <xdr:nvCxnSpPr>
        <xdr:cNvPr id="348" name="直線コネクタ 347">
          <a:extLst>
            <a:ext uri="{FF2B5EF4-FFF2-40B4-BE49-F238E27FC236}">
              <a16:creationId xmlns:a16="http://schemas.microsoft.com/office/drawing/2014/main" id="{E9903352-2B70-4A2C-855B-2AD93FA3A32C}"/>
            </a:ext>
          </a:extLst>
        </xdr:cNvPr>
        <xdr:cNvCxnSpPr/>
      </xdr:nvCxnSpPr>
      <xdr:spPr>
        <a:xfrm flipV="1">
          <a:off x="9639300" y="10001249"/>
          <a:ext cx="8382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3AD6823A-4506-4782-AFCA-6CE7EC2D8932}"/>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31AC623E-FDA1-46B2-A6B2-E3186E9221A2}"/>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59317</xdr:rowOff>
    </xdr:from>
    <xdr:to>
      <xdr:col>50</xdr:col>
      <xdr:colOff>114300</xdr:colOff>
      <xdr:row>58</xdr:row>
      <xdr:rowOff>64219</xdr:rowOff>
    </xdr:to>
    <xdr:cxnSp macro="">
      <xdr:nvCxnSpPr>
        <xdr:cNvPr id="351" name="直線コネクタ 350">
          <a:extLst>
            <a:ext uri="{FF2B5EF4-FFF2-40B4-BE49-F238E27FC236}">
              <a16:creationId xmlns:a16="http://schemas.microsoft.com/office/drawing/2014/main" id="{52B36908-FA55-4D30-89C4-340AA88012A7}"/>
            </a:ext>
          </a:extLst>
        </xdr:cNvPr>
        <xdr:cNvCxnSpPr/>
      </xdr:nvCxnSpPr>
      <xdr:spPr>
        <a:xfrm>
          <a:off x="8750300" y="10003417"/>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E81173E3-4982-47E9-8C76-1B1298854474}"/>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EBB13642-1C13-47F9-881E-BC8DB6D02ADB}"/>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59317</xdr:rowOff>
    </xdr:from>
    <xdr:to>
      <xdr:col>45</xdr:col>
      <xdr:colOff>177800</xdr:colOff>
      <xdr:row>58</xdr:row>
      <xdr:rowOff>73276</xdr:rowOff>
    </xdr:to>
    <xdr:cxnSp macro="">
      <xdr:nvCxnSpPr>
        <xdr:cNvPr id="354" name="直線コネクタ 353">
          <a:extLst>
            <a:ext uri="{FF2B5EF4-FFF2-40B4-BE49-F238E27FC236}">
              <a16:creationId xmlns:a16="http://schemas.microsoft.com/office/drawing/2014/main" id="{4BC172F9-189A-4B05-8D54-9311900D1318}"/>
            </a:ext>
          </a:extLst>
        </xdr:cNvPr>
        <xdr:cNvCxnSpPr/>
      </xdr:nvCxnSpPr>
      <xdr:spPr>
        <a:xfrm flipV="1">
          <a:off x="7861300" y="10003417"/>
          <a:ext cx="889000" cy="1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107766A3-20BE-4044-A27E-3D3391CDAE55}"/>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D652C96C-837E-4E9B-95AA-34FE5AF64ED4}"/>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73276</xdr:rowOff>
    </xdr:from>
    <xdr:to>
      <xdr:col>41</xdr:col>
      <xdr:colOff>50800</xdr:colOff>
      <xdr:row>58</xdr:row>
      <xdr:rowOff>80836</xdr:rowOff>
    </xdr:to>
    <xdr:cxnSp macro="">
      <xdr:nvCxnSpPr>
        <xdr:cNvPr id="357" name="直線コネクタ 356">
          <a:extLst>
            <a:ext uri="{FF2B5EF4-FFF2-40B4-BE49-F238E27FC236}">
              <a16:creationId xmlns:a16="http://schemas.microsoft.com/office/drawing/2014/main" id="{7688BDC4-6612-4568-9108-93745C329709}"/>
            </a:ext>
          </a:extLst>
        </xdr:cNvPr>
        <xdr:cNvCxnSpPr/>
      </xdr:nvCxnSpPr>
      <xdr:spPr>
        <a:xfrm flipV="1">
          <a:off x="6972300" y="10017376"/>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3A59DCBF-02C8-4B1C-BD67-743D20D54002}"/>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2451A4C1-299D-472F-8EC5-0C97E9ABA0C6}"/>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8217B694-A22B-47E0-9C8C-DC19D61C3EBD}"/>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24BB7602-268F-4960-9A9D-41CA9DE500A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28ABE80D-BD31-4917-B5EB-982875643B8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8BF5260D-3CC2-41FC-B6B4-1840622BDB75}"/>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88AFCFB9-70A7-4491-BA5F-8AE30D29F94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BE79A720-7882-4BFD-96CB-278F62CDEF13}"/>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FF4608E0-EDDB-4066-840F-7932E937609A}"/>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6349</xdr:rowOff>
    </xdr:from>
    <xdr:to>
      <xdr:col>55</xdr:col>
      <xdr:colOff>50800</xdr:colOff>
      <xdr:row>58</xdr:row>
      <xdr:rowOff>107949</xdr:rowOff>
    </xdr:to>
    <xdr:sp macro="" textlink="">
      <xdr:nvSpPr>
        <xdr:cNvPr id="367" name="楕円 366">
          <a:extLst>
            <a:ext uri="{FF2B5EF4-FFF2-40B4-BE49-F238E27FC236}">
              <a16:creationId xmlns:a16="http://schemas.microsoft.com/office/drawing/2014/main" id="{5AC8F464-3B58-4B3C-9FBD-6935E9B7F7C7}"/>
            </a:ext>
          </a:extLst>
        </xdr:cNvPr>
        <xdr:cNvSpPr/>
      </xdr:nvSpPr>
      <xdr:spPr>
        <a:xfrm>
          <a:off x="10426700" y="995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99010" cy="259045"/>
    <xdr:sp macro="" textlink="">
      <xdr:nvSpPr>
        <xdr:cNvPr id="368" name="農林水産業費該当値テキスト">
          <a:extLst>
            <a:ext uri="{FF2B5EF4-FFF2-40B4-BE49-F238E27FC236}">
              <a16:creationId xmlns:a16="http://schemas.microsoft.com/office/drawing/2014/main" id="{DF61F916-0765-492B-AEC0-21F116A6A0F0}"/>
            </a:ext>
          </a:extLst>
        </xdr:cNvPr>
        <xdr:cNvSpPr txBox="1"/>
      </xdr:nvSpPr>
      <xdr:spPr>
        <a:xfrm>
          <a:off x="10528300" y="99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13419</xdr:rowOff>
    </xdr:from>
    <xdr:to>
      <xdr:col>50</xdr:col>
      <xdr:colOff>165100</xdr:colOff>
      <xdr:row>58</xdr:row>
      <xdr:rowOff>115019</xdr:rowOff>
    </xdr:to>
    <xdr:sp macro="" textlink="">
      <xdr:nvSpPr>
        <xdr:cNvPr id="369" name="楕円 368">
          <a:extLst>
            <a:ext uri="{FF2B5EF4-FFF2-40B4-BE49-F238E27FC236}">
              <a16:creationId xmlns:a16="http://schemas.microsoft.com/office/drawing/2014/main" id="{6330C2E6-0374-4C01-B949-81C7E9DB11CC}"/>
            </a:ext>
          </a:extLst>
        </xdr:cNvPr>
        <xdr:cNvSpPr/>
      </xdr:nvSpPr>
      <xdr:spPr>
        <a:xfrm>
          <a:off x="9588500" y="995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106146</xdr:rowOff>
    </xdr:from>
    <xdr:ext cx="599010" cy="259045"/>
    <xdr:sp macro="" textlink="">
      <xdr:nvSpPr>
        <xdr:cNvPr id="370" name="テキスト ボックス 369">
          <a:extLst>
            <a:ext uri="{FF2B5EF4-FFF2-40B4-BE49-F238E27FC236}">
              <a16:creationId xmlns:a16="http://schemas.microsoft.com/office/drawing/2014/main" id="{55E3B148-4211-4537-86BA-542750035FEA}"/>
            </a:ext>
          </a:extLst>
        </xdr:cNvPr>
        <xdr:cNvSpPr txBox="1"/>
      </xdr:nvSpPr>
      <xdr:spPr>
        <a:xfrm>
          <a:off x="9339795" y="1005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8517</xdr:rowOff>
    </xdr:from>
    <xdr:to>
      <xdr:col>46</xdr:col>
      <xdr:colOff>38100</xdr:colOff>
      <xdr:row>58</xdr:row>
      <xdr:rowOff>110117</xdr:rowOff>
    </xdr:to>
    <xdr:sp macro="" textlink="">
      <xdr:nvSpPr>
        <xdr:cNvPr id="371" name="楕円 370">
          <a:extLst>
            <a:ext uri="{FF2B5EF4-FFF2-40B4-BE49-F238E27FC236}">
              <a16:creationId xmlns:a16="http://schemas.microsoft.com/office/drawing/2014/main" id="{46B8E4F9-66FF-4B1C-B36A-BBB996933ED1}"/>
            </a:ext>
          </a:extLst>
        </xdr:cNvPr>
        <xdr:cNvSpPr/>
      </xdr:nvSpPr>
      <xdr:spPr>
        <a:xfrm>
          <a:off x="8699500" y="995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126644</xdr:rowOff>
    </xdr:from>
    <xdr:ext cx="599010" cy="259045"/>
    <xdr:sp macro="" textlink="">
      <xdr:nvSpPr>
        <xdr:cNvPr id="372" name="テキスト ボックス 371">
          <a:extLst>
            <a:ext uri="{FF2B5EF4-FFF2-40B4-BE49-F238E27FC236}">
              <a16:creationId xmlns:a16="http://schemas.microsoft.com/office/drawing/2014/main" id="{91A91759-6834-4403-8D21-279FAEC22230}"/>
            </a:ext>
          </a:extLst>
        </xdr:cNvPr>
        <xdr:cNvSpPr txBox="1"/>
      </xdr:nvSpPr>
      <xdr:spPr>
        <a:xfrm>
          <a:off x="8450795" y="972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22476</xdr:rowOff>
    </xdr:from>
    <xdr:to>
      <xdr:col>41</xdr:col>
      <xdr:colOff>101600</xdr:colOff>
      <xdr:row>58</xdr:row>
      <xdr:rowOff>124076</xdr:rowOff>
    </xdr:to>
    <xdr:sp macro="" textlink="">
      <xdr:nvSpPr>
        <xdr:cNvPr id="373" name="楕円 372">
          <a:extLst>
            <a:ext uri="{FF2B5EF4-FFF2-40B4-BE49-F238E27FC236}">
              <a16:creationId xmlns:a16="http://schemas.microsoft.com/office/drawing/2014/main" id="{DC53BB31-C3DA-4379-B27E-ED1BFE788462}"/>
            </a:ext>
          </a:extLst>
        </xdr:cNvPr>
        <xdr:cNvSpPr/>
      </xdr:nvSpPr>
      <xdr:spPr>
        <a:xfrm>
          <a:off x="7810500" y="99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115203</xdr:rowOff>
    </xdr:from>
    <xdr:ext cx="599010" cy="259045"/>
    <xdr:sp macro="" textlink="">
      <xdr:nvSpPr>
        <xdr:cNvPr id="374" name="テキスト ボックス 373">
          <a:extLst>
            <a:ext uri="{FF2B5EF4-FFF2-40B4-BE49-F238E27FC236}">
              <a16:creationId xmlns:a16="http://schemas.microsoft.com/office/drawing/2014/main" id="{B80A7D31-1048-42DE-97ED-AE2CC8123584}"/>
            </a:ext>
          </a:extLst>
        </xdr:cNvPr>
        <xdr:cNvSpPr txBox="1"/>
      </xdr:nvSpPr>
      <xdr:spPr>
        <a:xfrm>
          <a:off x="7561795" y="1005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30036</xdr:rowOff>
    </xdr:from>
    <xdr:to>
      <xdr:col>36</xdr:col>
      <xdr:colOff>165100</xdr:colOff>
      <xdr:row>58</xdr:row>
      <xdr:rowOff>131636</xdr:rowOff>
    </xdr:to>
    <xdr:sp macro="" textlink="">
      <xdr:nvSpPr>
        <xdr:cNvPr id="375" name="楕円 374">
          <a:extLst>
            <a:ext uri="{FF2B5EF4-FFF2-40B4-BE49-F238E27FC236}">
              <a16:creationId xmlns:a16="http://schemas.microsoft.com/office/drawing/2014/main" id="{3B74E182-DDE9-4431-BFE1-921973A65EFE}"/>
            </a:ext>
          </a:extLst>
        </xdr:cNvPr>
        <xdr:cNvSpPr/>
      </xdr:nvSpPr>
      <xdr:spPr>
        <a:xfrm>
          <a:off x="6921500" y="997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122763</xdr:rowOff>
    </xdr:from>
    <xdr:ext cx="599010" cy="259045"/>
    <xdr:sp macro="" textlink="">
      <xdr:nvSpPr>
        <xdr:cNvPr id="376" name="テキスト ボックス 375">
          <a:extLst>
            <a:ext uri="{FF2B5EF4-FFF2-40B4-BE49-F238E27FC236}">
              <a16:creationId xmlns:a16="http://schemas.microsoft.com/office/drawing/2014/main" id="{860689FF-B91F-4B8F-939E-7EC1399896D2}"/>
            </a:ext>
          </a:extLst>
        </xdr:cNvPr>
        <xdr:cNvSpPr txBox="1"/>
      </xdr:nvSpPr>
      <xdr:spPr>
        <a:xfrm>
          <a:off x="6672795" y="1006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E9F260B1-E9CA-4E40-B73D-6DA7A69913C9}"/>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DA985DB-5B4E-49F0-8C06-5A7E5547FA6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68DFA16D-8C1E-4594-835A-8982D66E2EC6}"/>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44BFD97C-F22B-42C1-A387-7730AA65A315}"/>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4FC80096-F123-41C3-B328-74FF50A5BCFF}"/>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E96A5E6A-296A-4865-93EA-05C4F4D35946}"/>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4FD2F71E-0F07-419E-BC99-C7FBBC316BB9}"/>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CB464B4C-313C-430D-A358-DFA33088FC41}"/>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B9A80341-8BA8-40C1-9BBC-34498BB40E8A}"/>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3954B197-59A3-4F20-AE5C-D2EDFC65FD86}"/>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16ADCCF3-080C-45AA-B4FD-96AAC2B4E0C6}"/>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2B70F18A-DF54-4CE9-8ED4-8F06B2335EE2}"/>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CB38316C-828E-4C23-A7E2-9BC28C01BAEB}"/>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F521934C-B74E-48AE-BDEF-DB7F7BF92EE5}"/>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F72E98E3-E0AA-4F68-B04F-9B2795646D7E}"/>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F9A1FBBE-4046-4363-B790-8E92F243000E}"/>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3A01598D-CB0A-4ACE-A3FA-4BC6457B48D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B397DF3E-FD1D-4A4F-857A-3813C3B0B8C7}"/>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49F8A9F-7CB7-4B16-BF32-C0E513FF1AAD}"/>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11F9A54D-84B4-47F0-AE8B-9750E37C92F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2A5C7E56-67FE-4CE7-A1D6-0C39E9A10829}"/>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AFD0B310-D75F-44F2-9C21-5D073E0143E3}"/>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C2C08E62-6043-4C16-ADBC-63CCCF748771}"/>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CE8B62B3-C076-4E9D-839F-22D609E59F39}"/>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D628F16C-5494-4E4F-9EDB-23E884A52F7D}"/>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8568280A-6373-4601-9B00-45A9C33BE438}"/>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75831</xdr:rowOff>
    </xdr:from>
    <xdr:to>
      <xdr:col>55</xdr:col>
      <xdr:colOff>0</xdr:colOff>
      <xdr:row>77</xdr:row>
      <xdr:rowOff>5694</xdr:rowOff>
    </xdr:to>
    <xdr:cxnSp macro="">
      <xdr:nvCxnSpPr>
        <xdr:cNvPr id="403" name="直線コネクタ 402">
          <a:extLst>
            <a:ext uri="{FF2B5EF4-FFF2-40B4-BE49-F238E27FC236}">
              <a16:creationId xmlns:a16="http://schemas.microsoft.com/office/drawing/2014/main" id="{A038BC33-0B16-44E5-97C7-16FEC193041E}"/>
            </a:ext>
          </a:extLst>
        </xdr:cNvPr>
        <xdr:cNvCxnSpPr/>
      </xdr:nvCxnSpPr>
      <xdr:spPr>
        <a:xfrm flipV="1">
          <a:off x="9639300" y="13106031"/>
          <a:ext cx="838200" cy="10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8EDD4948-4329-42EC-ABA6-CB53AE27AEB7}"/>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F0D1FD98-DD0F-47DE-AFA9-0C9B4CB0AF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5694</xdr:rowOff>
    </xdr:from>
    <xdr:to>
      <xdr:col>50</xdr:col>
      <xdr:colOff>114300</xdr:colOff>
      <xdr:row>77</xdr:row>
      <xdr:rowOff>135620</xdr:rowOff>
    </xdr:to>
    <xdr:cxnSp macro="">
      <xdr:nvCxnSpPr>
        <xdr:cNvPr id="406" name="直線コネクタ 405">
          <a:extLst>
            <a:ext uri="{FF2B5EF4-FFF2-40B4-BE49-F238E27FC236}">
              <a16:creationId xmlns:a16="http://schemas.microsoft.com/office/drawing/2014/main" id="{C120260A-9606-49A8-9909-3FF0E09FD75F}"/>
            </a:ext>
          </a:extLst>
        </xdr:cNvPr>
        <xdr:cNvCxnSpPr/>
      </xdr:nvCxnSpPr>
      <xdr:spPr>
        <a:xfrm flipV="1">
          <a:off x="8750300" y="13207344"/>
          <a:ext cx="889000" cy="12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6C6A9051-5957-4B78-A1F0-E65609E8FB64}"/>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7BD55BE-7AEB-4A49-B141-1852FFE59AA7}"/>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135620</xdr:rowOff>
    </xdr:from>
    <xdr:to>
      <xdr:col>45</xdr:col>
      <xdr:colOff>177800</xdr:colOff>
      <xdr:row>78</xdr:row>
      <xdr:rowOff>33305</xdr:rowOff>
    </xdr:to>
    <xdr:cxnSp macro="">
      <xdr:nvCxnSpPr>
        <xdr:cNvPr id="409" name="直線コネクタ 408">
          <a:extLst>
            <a:ext uri="{FF2B5EF4-FFF2-40B4-BE49-F238E27FC236}">
              <a16:creationId xmlns:a16="http://schemas.microsoft.com/office/drawing/2014/main" id="{F80AE615-5F6B-42DB-A160-25AB4E169D8F}"/>
            </a:ext>
          </a:extLst>
        </xdr:cNvPr>
        <xdr:cNvCxnSpPr/>
      </xdr:nvCxnSpPr>
      <xdr:spPr>
        <a:xfrm flipV="1">
          <a:off x="7861300" y="13337270"/>
          <a:ext cx="889000" cy="6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F907EAC0-9DAE-4A2C-8ED5-8E8E879BE93B}"/>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779CB4BB-C2D3-407F-A7F0-F9A4E14A5839}"/>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33305</xdr:rowOff>
    </xdr:from>
    <xdr:to>
      <xdr:col>41</xdr:col>
      <xdr:colOff>50800</xdr:colOff>
      <xdr:row>78</xdr:row>
      <xdr:rowOff>76431</xdr:rowOff>
    </xdr:to>
    <xdr:cxnSp macro="">
      <xdr:nvCxnSpPr>
        <xdr:cNvPr id="412" name="直線コネクタ 411">
          <a:extLst>
            <a:ext uri="{FF2B5EF4-FFF2-40B4-BE49-F238E27FC236}">
              <a16:creationId xmlns:a16="http://schemas.microsoft.com/office/drawing/2014/main" id="{04856D90-8CF4-4923-8EEE-EE5C3A5BCDC1}"/>
            </a:ext>
          </a:extLst>
        </xdr:cNvPr>
        <xdr:cNvCxnSpPr/>
      </xdr:nvCxnSpPr>
      <xdr:spPr>
        <a:xfrm flipV="1">
          <a:off x="6972300" y="13406405"/>
          <a:ext cx="889000" cy="4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1C6C221F-92D3-4AD9-8AF6-24D0CE583E22}"/>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860A3C28-D2A5-40F2-92E5-223CAF2FE63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A551DCBB-28A9-4DB7-BC1A-507AE20FF83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42E7D563-F42C-4833-B4E7-6F88297E58E8}"/>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A8691EFD-9532-4985-B83D-109BBA8034A1}"/>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780BEB83-70EC-446D-89A5-36A99DB5F7C5}"/>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20F58D5C-D029-4960-9BE1-87D6FE5707D3}"/>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9283C998-00F4-4CB1-8A88-B9E4EC0EC81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B1CFED67-2C9C-45DC-A8C1-B77AE3409416}"/>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25031</xdr:rowOff>
    </xdr:from>
    <xdr:to>
      <xdr:col>55</xdr:col>
      <xdr:colOff>50800</xdr:colOff>
      <xdr:row>76</xdr:row>
      <xdr:rowOff>126631</xdr:rowOff>
    </xdr:to>
    <xdr:sp macro="" textlink="">
      <xdr:nvSpPr>
        <xdr:cNvPr id="422" name="楕円 421">
          <a:extLst>
            <a:ext uri="{FF2B5EF4-FFF2-40B4-BE49-F238E27FC236}">
              <a16:creationId xmlns:a16="http://schemas.microsoft.com/office/drawing/2014/main" id="{4CAE507C-60F4-418C-B81C-F29D5471BAC4}"/>
            </a:ext>
          </a:extLst>
        </xdr:cNvPr>
        <xdr:cNvSpPr/>
      </xdr:nvSpPr>
      <xdr:spPr>
        <a:xfrm>
          <a:off x="10426700" y="1305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47909</xdr:rowOff>
    </xdr:from>
    <xdr:ext cx="599010" cy="259045"/>
    <xdr:sp macro="" textlink="">
      <xdr:nvSpPr>
        <xdr:cNvPr id="423" name="商工費該当値テキスト">
          <a:extLst>
            <a:ext uri="{FF2B5EF4-FFF2-40B4-BE49-F238E27FC236}">
              <a16:creationId xmlns:a16="http://schemas.microsoft.com/office/drawing/2014/main" id="{6A803CB8-68A1-4DDE-8AE1-223747AA319E}"/>
            </a:ext>
          </a:extLst>
        </xdr:cNvPr>
        <xdr:cNvSpPr txBox="1"/>
      </xdr:nvSpPr>
      <xdr:spPr>
        <a:xfrm>
          <a:off x="10528300" y="1290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126344</xdr:rowOff>
    </xdr:from>
    <xdr:to>
      <xdr:col>50</xdr:col>
      <xdr:colOff>165100</xdr:colOff>
      <xdr:row>77</xdr:row>
      <xdr:rowOff>56494</xdr:rowOff>
    </xdr:to>
    <xdr:sp macro="" textlink="">
      <xdr:nvSpPr>
        <xdr:cNvPr id="424" name="楕円 423">
          <a:extLst>
            <a:ext uri="{FF2B5EF4-FFF2-40B4-BE49-F238E27FC236}">
              <a16:creationId xmlns:a16="http://schemas.microsoft.com/office/drawing/2014/main" id="{DBF9EE6C-F8C7-47CC-8902-3A1AFE53208C}"/>
            </a:ext>
          </a:extLst>
        </xdr:cNvPr>
        <xdr:cNvSpPr/>
      </xdr:nvSpPr>
      <xdr:spPr>
        <a:xfrm>
          <a:off x="9588500" y="131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73022</xdr:rowOff>
    </xdr:from>
    <xdr:ext cx="599010" cy="259045"/>
    <xdr:sp macro="" textlink="">
      <xdr:nvSpPr>
        <xdr:cNvPr id="425" name="テキスト ボックス 424">
          <a:extLst>
            <a:ext uri="{FF2B5EF4-FFF2-40B4-BE49-F238E27FC236}">
              <a16:creationId xmlns:a16="http://schemas.microsoft.com/office/drawing/2014/main" id="{7CD7334C-DA39-4211-9CD8-0B73702ACFB0}"/>
            </a:ext>
          </a:extLst>
        </xdr:cNvPr>
        <xdr:cNvSpPr txBox="1"/>
      </xdr:nvSpPr>
      <xdr:spPr>
        <a:xfrm>
          <a:off x="9339795" y="1293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84820</xdr:rowOff>
    </xdr:from>
    <xdr:to>
      <xdr:col>46</xdr:col>
      <xdr:colOff>38100</xdr:colOff>
      <xdr:row>78</xdr:row>
      <xdr:rowOff>14970</xdr:rowOff>
    </xdr:to>
    <xdr:sp macro="" textlink="">
      <xdr:nvSpPr>
        <xdr:cNvPr id="426" name="楕円 425">
          <a:extLst>
            <a:ext uri="{FF2B5EF4-FFF2-40B4-BE49-F238E27FC236}">
              <a16:creationId xmlns:a16="http://schemas.microsoft.com/office/drawing/2014/main" id="{D8E8D63F-D6A5-4016-B7DC-7AB65E538DED}"/>
            </a:ext>
          </a:extLst>
        </xdr:cNvPr>
        <xdr:cNvSpPr/>
      </xdr:nvSpPr>
      <xdr:spPr>
        <a:xfrm>
          <a:off x="8699500" y="1328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31497</xdr:rowOff>
    </xdr:from>
    <xdr:ext cx="534377" cy="259045"/>
    <xdr:sp macro="" textlink="">
      <xdr:nvSpPr>
        <xdr:cNvPr id="427" name="テキスト ボックス 426">
          <a:extLst>
            <a:ext uri="{FF2B5EF4-FFF2-40B4-BE49-F238E27FC236}">
              <a16:creationId xmlns:a16="http://schemas.microsoft.com/office/drawing/2014/main" id="{D13BD07F-5129-4114-8FA0-3E4372A54CC6}"/>
            </a:ext>
          </a:extLst>
        </xdr:cNvPr>
        <xdr:cNvSpPr txBox="1"/>
      </xdr:nvSpPr>
      <xdr:spPr>
        <a:xfrm>
          <a:off x="8483111" y="130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153955</xdr:rowOff>
    </xdr:from>
    <xdr:to>
      <xdr:col>41</xdr:col>
      <xdr:colOff>101600</xdr:colOff>
      <xdr:row>78</xdr:row>
      <xdr:rowOff>84105</xdr:rowOff>
    </xdr:to>
    <xdr:sp macro="" textlink="">
      <xdr:nvSpPr>
        <xdr:cNvPr id="428" name="楕円 427">
          <a:extLst>
            <a:ext uri="{FF2B5EF4-FFF2-40B4-BE49-F238E27FC236}">
              <a16:creationId xmlns:a16="http://schemas.microsoft.com/office/drawing/2014/main" id="{9201A6FB-94AC-4ABD-B5CF-BE03625A8708}"/>
            </a:ext>
          </a:extLst>
        </xdr:cNvPr>
        <xdr:cNvSpPr/>
      </xdr:nvSpPr>
      <xdr:spPr>
        <a:xfrm>
          <a:off x="7810500" y="133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75232</xdr:rowOff>
    </xdr:from>
    <xdr:ext cx="534377" cy="259045"/>
    <xdr:sp macro="" textlink="">
      <xdr:nvSpPr>
        <xdr:cNvPr id="429" name="テキスト ボックス 428">
          <a:extLst>
            <a:ext uri="{FF2B5EF4-FFF2-40B4-BE49-F238E27FC236}">
              <a16:creationId xmlns:a16="http://schemas.microsoft.com/office/drawing/2014/main" id="{D9977D31-D390-4FD7-B90A-C1207FA0B6EE}"/>
            </a:ext>
          </a:extLst>
        </xdr:cNvPr>
        <xdr:cNvSpPr txBox="1"/>
      </xdr:nvSpPr>
      <xdr:spPr>
        <a:xfrm>
          <a:off x="7594111" y="1344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25631</xdr:rowOff>
    </xdr:from>
    <xdr:to>
      <xdr:col>36</xdr:col>
      <xdr:colOff>165100</xdr:colOff>
      <xdr:row>78</xdr:row>
      <xdr:rowOff>127231</xdr:rowOff>
    </xdr:to>
    <xdr:sp macro="" textlink="">
      <xdr:nvSpPr>
        <xdr:cNvPr id="430" name="楕円 429">
          <a:extLst>
            <a:ext uri="{FF2B5EF4-FFF2-40B4-BE49-F238E27FC236}">
              <a16:creationId xmlns:a16="http://schemas.microsoft.com/office/drawing/2014/main" id="{643B077E-93D1-4085-A481-411CDC5E1130}"/>
            </a:ext>
          </a:extLst>
        </xdr:cNvPr>
        <xdr:cNvSpPr/>
      </xdr:nvSpPr>
      <xdr:spPr>
        <a:xfrm>
          <a:off x="6921500" y="1339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118358</xdr:rowOff>
    </xdr:from>
    <xdr:ext cx="534377" cy="259045"/>
    <xdr:sp macro="" textlink="">
      <xdr:nvSpPr>
        <xdr:cNvPr id="431" name="テキスト ボックス 430">
          <a:extLst>
            <a:ext uri="{FF2B5EF4-FFF2-40B4-BE49-F238E27FC236}">
              <a16:creationId xmlns:a16="http://schemas.microsoft.com/office/drawing/2014/main" id="{B10C7A9F-F2CA-483F-A452-1E96FBDBF71C}"/>
            </a:ext>
          </a:extLst>
        </xdr:cNvPr>
        <xdr:cNvSpPr txBox="1"/>
      </xdr:nvSpPr>
      <xdr:spPr>
        <a:xfrm>
          <a:off x="6705111" y="134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66293F30-5C8D-49A2-8616-2762D43BD921}"/>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AD8439A4-1399-4535-B364-64EB6CE7EC7A}"/>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91D99719-F958-47D5-ABAE-BB17A7326FCA}"/>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C96FF051-E187-4DA0-833A-E809AC8A8AE6}"/>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F1CBA589-F04D-4C12-9E01-559650B8DA8E}"/>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1E914F3A-8169-4422-ADED-9D830A50B31A}"/>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1C349881-3A0E-41A8-AD3C-3A79AE21218F}"/>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E8308E0C-11B8-4758-88F8-1D0B9411EADB}"/>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F8BF540-FCFD-4816-AECB-638779CA1943}"/>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95AECB95-FE74-4B08-AAD8-F2BD60A693D3}"/>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FD8B40EC-AA9E-475F-93E1-65A58D216951}"/>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15F8CE3-758E-47AA-B63F-C3A583C0DF59}"/>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4A8BE5D-C42D-4D6A-B5B3-A55272A3DE4A}"/>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5331B837-C0CF-4848-B684-E93041423E81}"/>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3848735D-4AF2-4B11-87E7-99ABD148F07D}"/>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A689B9D4-2B3B-4786-8ECD-FCD1021EC1B1}"/>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C1E48698-7EA2-4CCC-B766-5EDC1A4D0E05}"/>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CC3586C7-14E0-40B7-B952-F2C79D82AEE6}"/>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EABDB911-60E5-4AEC-BA54-C0D37F31FCC6}"/>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F07BDFDE-BC40-4F1A-9831-724935684066}"/>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FFD35A53-4DE8-47C8-972A-B3712DB37848}"/>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2C803F16-C2B5-463B-91C7-C4DA5437977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306CC2D4-A70F-4F2F-A939-DF00CC9624C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6FA1C6E8-13E9-4995-B05F-D5282617236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F9C39888-36AA-4AB1-B57B-F834E5D277AA}"/>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D27CB84D-A5B3-4EEA-832D-31A3D4003D1F}"/>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7AD5FB2F-D0B2-4707-AE03-A01B1543E138}"/>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F71A2AED-F1A4-4F8B-B97E-4BB49546829D}"/>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1350244E-9679-4C7C-8FBA-62E541B8F17C}"/>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5238950F-B796-47CF-8356-E2F17C00959D}"/>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15BF65B3-D2EA-4B80-A821-8874D6DB998D}"/>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D7661600-E4B6-4066-A531-4BF26A518AF2}"/>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32316</xdr:rowOff>
    </xdr:from>
    <xdr:to>
      <xdr:col>55</xdr:col>
      <xdr:colOff>0</xdr:colOff>
      <xdr:row>98</xdr:row>
      <xdr:rowOff>105676</xdr:rowOff>
    </xdr:to>
    <xdr:cxnSp macro="">
      <xdr:nvCxnSpPr>
        <xdr:cNvPr id="464" name="直線コネクタ 463">
          <a:extLst>
            <a:ext uri="{FF2B5EF4-FFF2-40B4-BE49-F238E27FC236}">
              <a16:creationId xmlns:a16="http://schemas.microsoft.com/office/drawing/2014/main" id="{C26946A7-C15D-43A6-B67A-87D84DF16921}"/>
            </a:ext>
          </a:extLst>
        </xdr:cNvPr>
        <xdr:cNvCxnSpPr/>
      </xdr:nvCxnSpPr>
      <xdr:spPr>
        <a:xfrm>
          <a:off x="9639300" y="16834416"/>
          <a:ext cx="838200" cy="7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5FC55958-0250-4D35-9474-91B4C58EDB82}"/>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5ABBDCE7-82DA-44A0-9C4B-1DB895ADEFBA}"/>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32316</xdr:rowOff>
    </xdr:from>
    <xdr:to>
      <xdr:col>50</xdr:col>
      <xdr:colOff>114300</xdr:colOff>
      <xdr:row>98</xdr:row>
      <xdr:rowOff>104978</xdr:rowOff>
    </xdr:to>
    <xdr:cxnSp macro="">
      <xdr:nvCxnSpPr>
        <xdr:cNvPr id="467" name="直線コネクタ 466">
          <a:extLst>
            <a:ext uri="{FF2B5EF4-FFF2-40B4-BE49-F238E27FC236}">
              <a16:creationId xmlns:a16="http://schemas.microsoft.com/office/drawing/2014/main" id="{F4EBA502-5319-481B-A37A-01FF47699D6E}"/>
            </a:ext>
          </a:extLst>
        </xdr:cNvPr>
        <xdr:cNvCxnSpPr/>
      </xdr:nvCxnSpPr>
      <xdr:spPr>
        <a:xfrm flipV="1">
          <a:off x="8750300" y="16834416"/>
          <a:ext cx="889000" cy="7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A0489E2D-983E-409D-8A5B-72F807AA24F4}"/>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D5F4EA00-3055-497D-AAFC-0C1CDAD0DA78}"/>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104978</xdr:rowOff>
    </xdr:from>
    <xdr:to>
      <xdr:col>45</xdr:col>
      <xdr:colOff>177800</xdr:colOff>
      <xdr:row>98</xdr:row>
      <xdr:rowOff>153273</xdr:rowOff>
    </xdr:to>
    <xdr:cxnSp macro="">
      <xdr:nvCxnSpPr>
        <xdr:cNvPr id="470" name="直線コネクタ 469">
          <a:extLst>
            <a:ext uri="{FF2B5EF4-FFF2-40B4-BE49-F238E27FC236}">
              <a16:creationId xmlns:a16="http://schemas.microsoft.com/office/drawing/2014/main" id="{84EDF4BD-76C8-447E-8871-DFF879889179}"/>
            </a:ext>
          </a:extLst>
        </xdr:cNvPr>
        <xdr:cNvCxnSpPr/>
      </xdr:nvCxnSpPr>
      <xdr:spPr>
        <a:xfrm flipV="1">
          <a:off x="7861300" y="16907078"/>
          <a:ext cx="889000" cy="4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2BBD474B-2E7B-4287-91D0-2C06C318373C}"/>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2987A7DD-1AAA-4B95-884A-35388B7B1EC2}"/>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117346</xdr:rowOff>
    </xdr:from>
    <xdr:to>
      <xdr:col>41</xdr:col>
      <xdr:colOff>50800</xdr:colOff>
      <xdr:row>98</xdr:row>
      <xdr:rowOff>153273</xdr:rowOff>
    </xdr:to>
    <xdr:cxnSp macro="">
      <xdr:nvCxnSpPr>
        <xdr:cNvPr id="473" name="直線コネクタ 472">
          <a:extLst>
            <a:ext uri="{FF2B5EF4-FFF2-40B4-BE49-F238E27FC236}">
              <a16:creationId xmlns:a16="http://schemas.microsoft.com/office/drawing/2014/main" id="{BC20CA0C-DE9C-4B60-8240-CD49AF537B2A}"/>
            </a:ext>
          </a:extLst>
        </xdr:cNvPr>
        <xdr:cNvCxnSpPr/>
      </xdr:nvCxnSpPr>
      <xdr:spPr>
        <a:xfrm>
          <a:off x="6972300" y="16919446"/>
          <a:ext cx="889000" cy="3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22511611-293D-4731-B52A-5FEA7D91686B}"/>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EE409E12-3695-4BDB-BB8E-41B6CB3AACB9}"/>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4B397F6A-9384-4F5F-A8A3-88B32C4808BF}"/>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FA95ADFA-9FC5-4DBF-BD1A-1A03BF3226EF}"/>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7836B172-3D75-48C4-B121-4AD5B78FA16B}"/>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B067EA21-172E-4D44-A058-46479A56C819}"/>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D472FDC6-F512-434F-A82F-056F531DA563}"/>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89407131-444B-4D14-9B1E-372D663550BB}"/>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5868F890-9C85-4667-AE78-A3D9E0D9FADB}"/>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54876</xdr:rowOff>
    </xdr:from>
    <xdr:to>
      <xdr:col>55</xdr:col>
      <xdr:colOff>50800</xdr:colOff>
      <xdr:row>98</xdr:row>
      <xdr:rowOff>156476</xdr:rowOff>
    </xdr:to>
    <xdr:sp macro="" textlink="">
      <xdr:nvSpPr>
        <xdr:cNvPr id="483" name="楕円 482">
          <a:extLst>
            <a:ext uri="{FF2B5EF4-FFF2-40B4-BE49-F238E27FC236}">
              <a16:creationId xmlns:a16="http://schemas.microsoft.com/office/drawing/2014/main" id="{1DDB0555-02D6-4887-B635-FE18DE87C3A6}"/>
            </a:ext>
          </a:extLst>
        </xdr:cNvPr>
        <xdr:cNvSpPr/>
      </xdr:nvSpPr>
      <xdr:spPr>
        <a:xfrm>
          <a:off x="10426700" y="1685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141253</xdr:rowOff>
    </xdr:from>
    <xdr:ext cx="534377" cy="259045"/>
    <xdr:sp macro="" textlink="">
      <xdr:nvSpPr>
        <xdr:cNvPr id="484" name="土木費該当値テキスト">
          <a:extLst>
            <a:ext uri="{FF2B5EF4-FFF2-40B4-BE49-F238E27FC236}">
              <a16:creationId xmlns:a16="http://schemas.microsoft.com/office/drawing/2014/main" id="{C1A0B7AF-D47B-4B13-954D-DFC7B93DAC59}"/>
            </a:ext>
          </a:extLst>
        </xdr:cNvPr>
        <xdr:cNvSpPr txBox="1"/>
      </xdr:nvSpPr>
      <xdr:spPr>
        <a:xfrm>
          <a:off x="10528300" y="167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152966</xdr:rowOff>
    </xdr:from>
    <xdr:to>
      <xdr:col>50</xdr:col>
      <xdr:colOff>165100</xdr:colOff>
      <xdr:row>98</xdr:row>
      <xdr:rowOff>83116</xdr:rowOff>
    </xdr:to>
    <xdr:sp macro="" textlink="">
      <xdr:nvSpPr>
        <xdr:cNvPr id="485" name="楕円 484">
          <a:extLst>
            <a:ext uri="{FF2B5EF4-FFF2-40B4-BE49-F238E27FC236}">
              <a16:creationId xmlns:a16="http://schemas.microsoft.com/office/drawing/2014/main" id="{CB1096FB-66DC-4A83-94F9-D1F293CB41E4}"/>
            </a:ext>
          </a:extLst>
        </xdr:cNvPr>
        <xdr:cNvSpPr/>
      </xdr:nvSpPr>
      <xdr:spPr>
        <a:xfrm>
          <a:off x="9588500" y="167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74243</xdr:rowOff>
    </xdr:from>
    <xdr:ext cx="534377" cy="259045"/>
    <xdr:sp macro="" textlink="">
      <xdr:nvSpPr>
        <xdr:cNvPr id="486" name="テキスト ボックス 485">
          <a:extLst>
            <a:ext uri="{FF2B5EF4-FFF2-40B4-BE49-F238E27FC236}">
              <a16:creationId xmlns:a16="http://schemas.microsoft.com/office/drawing/2014/main" id="{44788B19-8583-44AF-A76C-398A76F652FE}"/>
            </a:ext>
          </a:extLst>
        </xdr:cNvPr>
        <xdr:cNvSpPr txBox="1"/>
      </xdr:nvSpPr>
      <xdr:spPr>
        <a:xfrm>
          <a:off x="9372111" y="1687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54178</xdr:rowOff>
    </xdr:from>
    <xdr:to>
      <xdr:col>46</xdr:col>
      <xdr:colOff>38100</xdr:colOff>
      <xdr:row>98</xdr:row>
      <xdr:rowOff>155778</xdr:rowOff>
    </xdr:to>
    <xdr:sp macro="" textlink="">
      <xdr:nvSpPr>
        <xdr:cNvPr id="487" name="楕円 486">
          <a:extLst>
            <a:ext uri="{FF2B5EF4-FFF2-40B4-BE49-F238E27FC236}">
              <a16:creationId xmlns:a16="http://schemas.microsoft.com/office/drawing/2014/main" id="{A92DC8CE-7611-41CB-B1C0-8CEB2DE965D4}"/>
            </a:ext>
          </a:extLst>
        </xdr:cNvPr>
        <xdr:cNvSpPr/>
      </xdr:nvSpPr>
      <xdr:spPr>
        <a:xfrm>
          <a:off x="8699500" y="1685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146905</xdr:rowOff>
    </xdr:from>
    <xdr:ext cx="534377" cy="259045"/>
    <xdr:sp macro="" textlink="">
      <xdr:nvSpPr>
        <xdr:cNvPr id="488" name="テキスト ボックス 487">
          <a:extLst>
            <a:ext uri="{FF2B5EF4-FFF2-40B4-BE49-F238E27FC236}">
              <a16:creationId xmlns:a16="http://schemas.microsoft.com/office/drawing/2014/main" id="{64EBDC7D-C894-4C9E-BE05-1F6D4A8AD7A1}"/>
            </a:ext>
          </a:extLst>
        </xdr:cNvPr>
        <xdr:cNvSpPr txBox="1"/>
      </xdr:nvSpPr>
      <xdr:spPr>
        <a:xfrm>
          <a:off x="8483111" y="1694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102473</xdr:rowOff>
    </xdr:from>
    <xdr:to>
      <xdr:col>41</xdr:col>
      <xdr:colOff>101600</xdr:colOff>
      <xdr:row>99</xdr:row>
      <xdr:rowOff>32623</xdr:rowOff>
    </xdr:to>
    <xdr:sp macro="" textlink="">
      <xdr:nvSpPr>
        <xdr:cNvPr id="489" name="楕円 488">
          <a:extLst>
            <a:ext uri="{FF2B5EF4-FFF2-40B4-BE49-F238E27FC236}">
              <a16:creationId xmlns:a16="http://schemas.microsoft.com/office/drawing/2014/main" id="{595D7C57-A819-4C9F-B4A4-3DAC570BE10D}"/>
            </a:ext>
          </a:extLst>
        </xdr:cNvPr>
        <xdr:cNvSpPr/>
      </xdr:nvSpPr>
      <xdr:spPr>
        <a:xfrm>
          <a:off x="7810500" y="1690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23750</xdr:rowOff>
    </xdr:from>
    <xdr:ext cx="534377" cy="259045"/>
    <xdr:sp macro="" textlink="">
      <xdr:nvSpPr>
        <xdr:cNvPr id="490" name="テキスト ボックス 489">
          <a:extLst>
            <a:ext uri="{FF2B5EF4-FFF2-40B4-BE49-F238E27FC236}">
              <a16:creationId xmlns:a16="http://schemas.microsoft.com/office/drawing/2014/main" id="{78A1BE22-6E5A-4E25-81D4-83A322F8C0DA}"/>
            </a:ext>
          </a:extLst>
        </xdr:cNvPr>
        <xdr:cNvSpPr txBox="1"/>
      </xdr:nvSpPr>
      <xdr:spPr>
        <a:xfrm>
          <a:off x="7594111" y="1699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66546</xdr:rowOff>
    </xdr:from>
    <xdr:to>
      <xdr:col>36</xdr:col>
      <xdr:colOff>165100</xdr:colOff>
      <xdr:row>98</xdr:row>
      <xdr:rowOff>168146</xdr:rowOff>
    </xdr:to>
    <xdr:sp macro="" textlink="">
      <xdr:nvSpPr>
        <xdr:cNvPr id="491" name="楕円 490">
          <a:extLst>
            <a:ext uri="{FF2B5EF4-FFF2-40B4-BE49-F238E27FC236}">
              <a16:creationId xmlns:a16="http://schemas.microsoft.com/office/drawing/2014/main" id="{BEC99D7C-E2D0-484B-8B4E-EFBEE1AE8A62}"/>
            </a:ext>
          </a:extLst>
        </xdr:cNvPr>
        <xdr:cNvSpPr/>
      </xdr:nvSpPr>
      <xdr:spPr>
        <a:xfrm>
          <a:off x="6921500" y="1686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159273</xdr:rowOff>
    </xdr:from>
    <xdr:ext cx="534377" cy="259045"/>
    <xdr:sp macro="" textlink="">
      <xdr:nvSpPr>
        <xdr:cNvPr id="492" name="テキスト ボックス 491">
          <a:extLst>
            <a:ext uri="{FF2B5EF4-FFF2-40B4-BE49-F238E27FC236}">
              <a16:creationId xmlns:a16="http://schemas.microsoft.com/office/drawing/2014/main" id="{0E9BF2DA-02C5-4BB1-8560-21D7EEEDDDAF}"/>
            </a:ext>
          </a:extLst>
        </xdr:cNvPr>
        <xdr:cNvSpPr txBox="1"/>
      </xdr:nvSpPr>
      <xdr:spPr>
        <a:xfrm>
          <a:off x="6705111" y="1696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EF222944-D6A7-49B6-8CB4-3A3267E1054E}"/>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52032489-D7AF-48B1-AC3F-03087A96DE0B}"/>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320C7BEC-24EE-447D-853C-C25F4138F341}"/>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B27A6404-17A0-44CE-BD89-B21123635F98}"/>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C121444D-1604-4909-B6BE-0539CA8721E4}"/>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BE0CC555-3830-44AF-964A-619E43B76FD5}"/>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F032B6AE-CB4A-42E8-A359-71C4267EB74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F0B5E19A-9665-4026-920C-E3C3FE2409EE}"/>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715FF87A-61AB-4BAF-A931-F7BF9D35EB63}"/>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F798CC3F-2E11-4ABC-AEF5-695AB2160848}"/>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2412DC0-E06A-4ADB-82F4-4850A2BC7D01}"/>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8DA6B4B8-06CA-45D6-A755-00FB4DBBDDEF}"/>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4095B678-DCCF-4E07-9216-037BD5383281}"/>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40BFC69-9555-4F69-A3F7-95C48380836C}"/>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C2C94C81-3902-40F6-9D3B-108E96B0C643}"/>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99057174-07E6-4762-9658-A0D1D924A824}"/>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74E9A61E-C57D-42D5-9C16-0C6B057C151B}"/>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5CAD633F-E4A8-4C17-AE0E-18221EC5F12F}"/>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8E3AC986-59CD-4C38-A6A0-98CD35B6947E}"/>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3BD4C0C4-DFDD-4708-9928-48A289529FF7}"/>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8A346AFE-AB39-40BA-9F18-EEE40AB293B8}"/>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AAEB4465-A4BB-4E73-9E7A-B328CF8B5259}"/>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BA720E9E-B15B-424F-AACE-ACDE1966D0C3}"/>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E5222063-8212-4AA1-A91F-0B9B4AC5E6CB}"/>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E2A98A7C-32CC-4E9F-9E0F-AD847EEAADF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1A86840E-6411-48B3-912C-86D7920762D8}"/>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20197</xdr:rowOff>
    </xdr:from>
    <xdr:to>
      <xdr:col>85</xdr:col>
      <xdr:colOff>127000</xdr:colOff>
      <xdr:row>38</xdr:row>
      <xdr:rowOff>30145</xdr:rowOff>
    </xdr:to>
    <xdr:cxnSp macro="">
      <xdr:nvCxnSpPr>
        <xdr:cNvPr id="519" name="直線コネクタ 518">
          <a:extLst>
            <a:ext uri="{FF2B5EF4-FFF2-40B4-BE49-F238E27FC236}">
              <a16:creationId xmlns:a16="http://schemas.microsoft.com/office/drawing/2014/main" id="{F6CE1A6C-74E4-4403-B859-847A00B9B1D5}"/>
            </a:ext>
          </a:extLst>
        </xdr:cNvPr>
        <xdr:cNvCxnSpPr/>
      </xdr:nvCxnSpPr>
      <xdr:spPr>
        <a:xfrm flipV="1">
          <a:off x="15481300" y="6535297"/>
          <a:ext cx="838200" cy="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2938DD9E-588A-4D1B-BBC2-24BF17ADC169}"/>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2EF641D-BABF-4768-BDB9-33D16A0A0DA3}"/>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90332</xdr:rowOff>
    </xdr:from>
    <xdr:to>
      <xdr:col>81</xdr:col>
      <xdr:colOff>50800</xdr:colOff>
      <xdr:row>38</xdr:row>
      <xdr:rowOff>30145</xdr:rowOff>
    </xdr:to>
    <xdr:cxnSp macro="">
      <xdr:nvCxnSpPr>
        <xdr:cNvPr id="522" name="直線コネクタ 521">
          <a:extLst>
            <a:ext uri="{FF2B5EF4-FFF2-40B4-BE49-F238E27FC236}">
              <a16:creationId xmlns:a16="http://schemas.microsoft.com/office/drawing/2014/main" id="{B8EF3548-37C2-468B-A0E3-782A7AD318C1}"/>
            </a:ext>
          </a:extLst>
        </xdr:cNvPr>
        <xdr:cNvCxnSpPr/>
      </xdr:nvCxnSpPr>
      <xdr:spPr>
        <a:xfrm>
          <a:off x="14592300" y="6433982"/>
          <a:ext cx="889000" cy="11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FC16300E-91DD-4C12-B7D7-C9CA47817839}"/>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71CC2D2F-D883-4362-8297-E493574C325C}"/>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90332</xdr:rowOff>
    </xdr:from>
    <xdr:to>
      <xdr:col>76</xdr:col>
      <xdr:colOff>114300</xdr:colOff>
      <xdr:row>38</xdr:row>
      <xdr:rowOff>28351</xdr:rowOff>
    </xdr:to>
    <xdr:cxnSp macro="">
      <xdr:nvCxnSpPr>
        <xdr:cNvPr id="525" name="直線コネクタ 524">
          <a:extLst>
            <a:ext uri="{FF2B5EF4-FFF2-40B4-BE49-F238E27FC236}">
              <a16:creationId xmlns:a16="http://schemas.microsoft.com/office/drawing/2014/main" id="{72FA5A13-749A-48CC-900F-F9BE5558C140}"/>
            </a:ext>
          </a:extLst>
        </xdr:cNvPr>
        <xdr:cNvCxnSpPr/>
      </xdr:nvCxnSpPr>
      <xdr:spPr>
        <a:xfrm flipV="1">
          <a:off x="13703300" y="6433982"/>
          <a:ext cx="889000" cy="10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ED1B5947-88F8-4A43-BFF7-32B4F8612098}"/>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a:extLst>
            <a:ext uri="{FF2B5EF4-FFF2-40B4-BE49-F238E27FC236}">
              <a16:creationId xmlns:a16="http://schemas.microsoft.com/office/drawing/2014/main" id="{7475C275-9F9D-4DD4-BC0C-BF4CDC37637A}"/>
            </a:ext>
          </a:extLst>
        </xdr:cNvPr>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14997</xdr:rowOff>
    </xdr:from>
    <xdr:to>
      <xdr:col>71</xdr:col>
      <xdr:colOff>177800</xdr:colOff>
      <xdr:row>38</xdr:row>
      <xdr:rowOff>28351</xdr:rowOff>
    </xdr:to>
    <xdr:cxnSp macro="">
      <xdr:nvCxnSpPr>
        <xdr:cNvPr id="528" name="直線コネクタ 527">
          <a:extLst>
            <a:ext uri="{FF2B5EF4-FFF2-40B4-BE49-F238E27FC236}">
              <a16:creationId xmlns:a16="http://schemas.microsoft.com/office/drawing/2014/main" id="{C65B68EC-6A52-4BD1-B26B-8A51D67FD7BF}"/>
            </a:ext>
          </a:extLst>
        </xdr:cNvPr>
        <xdr:cNvCxnSpPr/>
      </xdr:nvCxnSpPr>
      <xdr:spPr>
        <a:xfrm>
          <a:off x="12814300" y="6530097"/>
          <a:ext cx="8890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A5140D2B-6805-4CA2-A19E-9622ACBF31E6}"/>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AD67E6FC-475E-4A88-AF25-70135E5F2C9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1943130B-3AA6-4E85-AC9D-C2BFC3EF9117}"/>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32" name="テキスト ボックス 531">
          <a:extLst>
            <a:ext uri="{FF2B5EF4-FFF2-40B4-BE49-F238E27FC236}">
              <a16:creationId xmlns:a16="http://schemas.microsoft.com/office/drawing/2014/main" id="{0DDEC4C3-4436-4A4E-BF61-9C189AD3144C}"/>
            </a:ext>
          </a:extLst>
        </xdr:cNvPr>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BAE29577-4517-4567-A9F6-234509AB1E9F}"/>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8AE6F755-CDC7-489E-B4CD-920D0CC451E8}"/>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2C39F166-3834-447E-882C-46F1321D515B}"/>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E0339B2E-46BD-4E1F-A592-8DB655A1FDCB}"/>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3AD0BCF8-6F62-4233-8A02-4F40349F8BC2}"/>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140847</xdr:rowOff>
    </xdr:from>
    <xdr:to>
      <xdr:col>85</xdr:col>
      <xdr:colOff>177800</xdr:colOff>
      <xdr:row>38</xdr:row>
      <xdr:rowOff>70997</xdr:rowOff>
    </xdr:to>
    <xdr:sp macro="" textlink="">
      <xdr:nvSpPr>
        <xdr:cNvPr id="538" name="楕円 537">
          <a:extLst>
            <a:ext uri="{FF2B5EF4-FFF2-40B4-BE49-F238E27FC236}">
              <a16:creationId xmlns:a16="http://schemas.microsoft.com/office/drawing/2014/main" id="{326DA7A9-2C7A-4F9E-BF56-3348A0C91BF3}"/>
            </a:ext>
          </a:extLst>
        </xdr:cNvPr>
        <xdr:cNvSpPr/>
      </xdr:nvSpPr>
      <xdr:spPr>
        <a:xfrm>
          <a:off x="16268700" y="648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a:extLst>
            <a:ext uri="{FF2B5EF4-FFF2-40B4-BE49-F238E27FC236}">
              <a16:creationId xmlns:a16="http://schemas.microsoft.com/office/drawing/2014/main" id="{887132E6-10E9-49B9-92B4-9CB99255A24B}"/>
            </a:ext>
          </a:extLst>
        </xdr:cNvPr>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150796</xdr:rowOff>
    </xdr:from>
    <xdr:to>
      <xdr:col>81</xdr:col>
      <xdr:colOff>101600</xdr:colOff>
      <xdr:row>38</xdr:row>
      <xdr:rowOff>80945</xdr:rowOff>
    </xdr:to>
    <xdr:sp macro="" textlink="">
      <xdr:nvSpPr>
        <xdr:cNvPr id="540" name="楕円 539">
          <a:extLst>
            <a:ext uri="{FF2B5EF4-FFF2-40B4-BE49-F238E27FC236}">
              <a16:creationId xmlns:a16="http://schemas.microsoft.com/office/drawing/2014/main" id="{B6F0A5EC-EAC6-45E1-B364-563A061D4624}"/>
            </a:ext>
          </a:extLst>
        </xdr:cNvPr>
        <xdr:cNvSpPr/>
      </xdr:nvSpPr>
      <xdr:spPr>
        <a:xfrm>
          <a:off x="15430500" y="64944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72072</xdr:rowOff>
    </xdr:from>
    <xdr:ext cx="534377" cy="259045"/>
    <xdr:sp macro="" textlink="">
      <xdr:nvSpPr>
        <xdr:cNvPr id="541" name="テキスト ボックス 540">
          <a:extLst>
            <a:ext uri="{FF2B5EF4-FFF2-40B4-BE49-F238E27FC236}">
              <a16:creationId xmlns:a16="http://schemas.microsoft.com/office/drawing/2014/main" id="{202A2DDE-2268-4617-B3FB-B419B2FC41B1}"/>
            </a:ext>
          </a:extLst>
        </xdr:cNvPr>
        <xdr:cNvSpPr txBox="1"/>
      </xdr:nvSpPr>
      <xdr:spPr>
        <a:xfrm>
          <a:off x="15214111" y="658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39532</xdr:rowOff>
    </xdr:from>
    <xdr:to>
      <xdr:col>76</xdr:col>
      <xdr:colOff>165100</xdr:colOff>
      <xdr:row>37</xdr:row>
      <xdr:rowOff>141132</xdr:rowOff>
    </xdr:to>
    <xdr:sp macro="" textlink="">
      <xdr:nvSpPr>
        <xdr:cNvPr id="542" name="楕円 541">
          <a:extLst>
            <a:ext uri="{FF2B5EF4-FFF2-40B4-BE49-F238E27FC236}">
              <a16:creationId xmlns:a16="http://schemas.microsoft.com/office/drawing/2014/main" id="{EF281E1E-7075-481F-A42F-4F531615C9E5}"/>
            </a:ext>
          </a:extLst>
        </xdr:cNvPr>
        <xdr:cNvSpPr/>
      </xdr:nvSpPr>
      <xdr:spPr>
        <a:xfrm>
          <a:off x="14541500" y="638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157659</xdr:rowOff>
    </xdr:from>
    <xdr:ext cx="534377" cy="259045"/>
    <xdr:sp macro="" textlink="">
      <xdr:nvSpPr>
        <xdr:cNvPr id="543" name="テキスト ボックス 542">
          <a:extLst>
            <a:ext uri="{FF2B5EF4-FFF2-40B4-BE49-F238E27FC236}">
              <a16:creationId xmlns:a16="http://schemas.microsoft.com/office/drawing/2014/main" id="{DEC87573-59CF-43A4-A903-60DD32331193}"/>
            </a:ext>
          </a:extLst>
        </xdr:cNvPr>
        <xdr:cNvSpPr txBox="1"/>
      </xdr:nvSpPr>
      <xdr:spPr>
        <a:xfrm>
          <a:off x="14325111" y="615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149001</xdr:rowOff>
    </xdr:from>
    <xdr:to>
      <xdr:col>72</xdr:col>
      <xdr:colOff>38100</xdr:colOff>
      <xdr:row>38</xdr:row>
      <xdr:rowOff>79152</xdr:rowOff>
    </xdr:to>
    <xdr:sp macro="" textlink="">
      <xdr:nvSpPr>
        <xdr:cNvPr id="544" name="楕円 543">
          <a:extLst>
            <a:ext uri="{FF2B5EF4-FFF2-40B4-BE49-F238E27FC236}">
              <a16:creationId xmlns:a16="http://schemas.microsoft.com/office/drawing/2014/main" id="{9105FB88-6F31-401B-A110-FF65D113E7F2}"/>
            </a:ext>
          </a:extLst>
        </xdr:cNvPr>
        <xdr:cNvSpPr/>
      </xdr:nvSpPr>
      <xdr:spPr>
        <a:xfrm>
          <a:off x="13652500" y="64926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70278</xdr:rowOff>
    </xdr:from>
    <xdr:ext cx="534377" cy="259045"/>
    <xdr:sp macro="" textlink="">
      <xdr:nvSpPr>
        <xdr:cNvPr id="545" name="テキスト ボックス 544">
          <a:extLst>
            <a:ext uri="{FF2B5EF4-FFF2-40B4-BE49-F238E27FC236}">
              <a16:creationId xmlns:a16="http://schemas.microsoft.com/office/drawing/2014/main" id="{13002749-B5FF-4625-B33C-1B13C286047C}"/>
            </a:ext>
          </a:extLst>
        </xdr:cNvPr>
        <xdr:cNvSpPr txBox="1"/>
      </xdr:nvSpPr>
      <xdr:spPr>
        <a:xfrm>
          <a:off x="13436111" y="65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135646</xdr:rowOff>
    </xdr:from>
    <xdr:to>
      <xdr:col>67</xdr:col>
      <xdr:colOff>101600</xdr:colOff>
      <xdr:row>38</xdr:row>
      <xdr:rowOff>65796</xdr:rowOff>
    </xdr:to>
    <xdr:sp macro="" textlink="">
      <xdr:nvSpPr>
        <xdr:cNvPr id="546" name="楕円 545">
          <a:extLst>
            <a:ext uri="{FF2B5EF4-FFF2-40B4-BE49-F238E27FC236}">
              <a16:creationId xmlns:a16="http://schemas.microsoft.com/office/drawing/2014/main" id="{58685C74-E9B9-49A4-AF5E-ED40D6A649FB}"/>
            </a:ext>
          </a:extLst>
        </xdr:cNvPr>
        <xdr:cNvSpPr/>
      </xdr:nvSpPr>
      <xdr:spPr>
        <a:xfrm>
          <a:off x="12763500" y="647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82323</xdr:rowOff>
    </xdr:from>
    <xdr:ext cx="534377" cy="259045"/>
    <xdr:sp macro="" textlink="">
      <xdr:nvSpPr>
        <xdr:cNvPr id="547" name="テキスト ボックス 546">
          <a:extLst>
            <a:ext uri="{FF2B5EF4-FFF2-40B4-BE49-F238E27FC236}">
              <a16:creationId xmlns:a16="http://schemas.microsoft.com/office/drawing/2014/main" id="{068D2562-75C8-4A4B-A608-0FF9BBAA1E08}"/>
            </a:ext>
          </a:extLst>
        </xdr:cNvPr>
        <xdr:cNvSpPr txBox="1"/>
      </xdr:nvSpPr>
      <xdr:spPr>
        <a:xfrm>
          <a:off x="12547111" y="625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4110F755-E07A-4268-B0D7-8AE9A12C2221}"/>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B477D3CF-0CF3-4BB7-A6C6-29CE443BE11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14B3C0FD-A8CE-45D0-8CFC-6C28C013AC49}"/>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7351014D-1F8D-4D54-8E39-A3A9242889D5}"/>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8A5D3681-07D0-40FD-90CC-7D371B02E6A4}"/>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30755EAF-BC59-4374-8FC6-B3B8F9F0EE1F}"/>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A40B6F2E-E810-4A65-BB75-988F95884212}"/>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C7F9453D-85FC-48F6-9375-F53D1B5BD3DE}"/>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25B6674F-A361-49A6-82F3-D54632067367}"/>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25F90623-404A-4C32-B32F-8A80C493E00F}"/>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7ECA591F-3FAE-4609-B418-594148D71E1A}"/>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EF3316F2-885D-48D8-9409-D1C1BB564703}"/>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865E98C3-2C3D-4A6A-B560-164803F545DB}"/>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6B6E9CBD-0E7A-4E9F-9285-05521CCD9777}"/>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D39E90CB-1C40-4CCF-A0C4-D93BCC8C4A7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4AC8110C-43D8-4174-B31E-78453195DED7}"/>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BDAA4648-B5AC-4CEC-A11A-17D028A02BBD}"/>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E701049A-0F62-499D-8431-4440E17899E9}"/>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6A1BC9EA-A768-40BF-BAB4-D1E25D13765A}"/>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3F2F2C2A-B710-4059-9843-AC973FBC8E08}"/>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A86B27D7-8919-46DC-8603-B78BE841F32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3200B3E0-5F43-45B1-90BF-DAC6720CFE11}"/>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87562B18-AAFE-48B3-B4E5-336BB81480D1}"/>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87980E6C-6DEB-4CDC-8E3D-ACE41A8A7569}"/>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AC674161-1A63-4A51-AB08-5BE93D2F7339}"/>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5B0C8EDC-EEB9-44E0-9519-A48481728E0A}"/>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71BAF76-EFE3-46D6-9B9D-5C73866263AB}"/>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EFC98650-590D-4AF1-97B1-68040507AC48}"/>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166881</xdr:rowOff>
    </xdr:from>
    <xdr:to>
      <xdr:col>85</xdr:col>
      <xdr:colOff>127000</xdr:colOff>
      <xdr:row>57</xdr:row>
      <xdr:rowOff>169869</xdr:rowOff>
    </xdr:to>
    <xdr:cxnSp macro="">
      <xdr:nvCxnSpPr>
        <xdr:cNvPr id="576" name="直線コネクタ 575">
          <a:extLst>
            <a:ext uri="{FF2B5EF4-FFF2-40B4-BE49-F238E27FC236}">
              <a16:creationId xmlns:a16="http://schemas.microsoft.com/office/drawing/2014/main" id="{CB3772B2-5447-46CE-9F97-8DC2F2BF9F59}"/>
            </a:ext>
          </a:extLst>
        </xdr:cNvPr>
        <xdr:cNvCxnSpPr/>
      </xdr:nvCxnSpPr>
      <xdr:spPr>
        <a:xfrm>
          <a:off x="15481300" y="9939531"/>
          <a:ext cx="8382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1B1BCAF4-B340-4388-9744-C02247B25616}"/>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AC4584F2-D434-4582-A50A-910D9BF06689}"/>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166881</xdr:rowOff>
    </xdr:from>
    <xdr:to>
      <xdr:col>81</xdr:col>
      <xdr:colOff>50800</xdr:colOff>
      <xdr:row>58</xdr:row>
      <xdr:rowOff>9450</xdr:rowOff>
    </xdr:to>
    <xdr:cxnSp macro="">
      <xdr:nvCxnSpPr>
        <xdr:cNvPr id="579" name="直線コネクタ 578">
          <a:extLst>
            <a:ext uri="{FF2B5EF4-FFF2-40B4-BE49-F238E27FC236}">
              <a16:creationId xmlns:a16="http://schemas.microsoft.com/office/drawing/2014/main" id="{7FB06D0F-1A6A-492C-B416-19936139E202}"/>
            </a:ext>
          </a:extLst>
        </xdr:cNvPr>
        <xdr:cNvCxnSpPr/>
      </xdr:nvCxnSpPr>
      <xdr:spPr>
        <a:xfrm flipV="1">
          <a:off x="14592300" y="9939531"/>
          <a:ext cx="889000" cy="1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85408D39-36A6-4A95-B4B8-3C442A8DCCCC}"/>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23CE7359-2D96-4E4E-8406-E72E9BDBE926}"/>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9450</xdr:rowOff>
    </xdr:from>
    <xdr:to>
      <xdr:col>76</xdr:col>
      <xdr:colOff>114300</xdr:colOff>
      <xdr:row>58</xdr:row>
      <xdr:rowOff>28677</xdr:rowOff>
    </xdr:to>
    <xdr:cxnSp macro="">
      <xdr:nvCxnSpPr>
        <xdr:cNvPr id="582" name="直線コネクタ 581">
          <a:extLst>
            <a:ext uri="{FF2B5EF4-FFF2-40B4-BE49-F238E27FC236}">
              <a16:creationId xmlns:a16="http://schemas.microsoft.com/office/drawing/2014/main" id="{7966DFC7-9A5B-4293-98C8-434E0B84E13E}"/>
            </a:ext>
          </a:extLst>
        </xdr:cNvPr>
        <xdr:cNvCxnSpPr/>
      </xdr:nvCxnSpPr>
      <xdr:spPr>
        <a:xfrm flipV="1">
          <a:off x="13703300" y="9953550"/>
          <a:ext cx="889000" cy="1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C5640D12-D18A-4E8C-9953-0D37DE969113}"/>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E4F5494-57C7-4732-AE3D-4AC355513229}"/>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28677</xdr:rowOff>
    </xdr:from>
    <xdr:to>
      <xdr:col>71</xdr:col>
      <xdr:colOff>177800</xdr:colOff>
      <xdr:row>58</xdr:row>
      <xdr:rowOff>36708</xdr:rowOff>
    </xdr:to>
    <xdr:cxnSp macro="">
      <xdr:nvCxnSpPr>
        <xdr:cNvPr id="585" name="直線コネクタ 584">
          <a:extLst>
            <a:ext uri="{FF2B5EF4-FFF2-40B4-BE49-F238E27FC236}">
              <a16:creationId xmlns:a16="http://schemas.microsoft.com/office/drawing/2014/main" id="{1CE060ED-952B-48F3-82A1-EE5A8C3298DF}"/>
            </a:ext>
          </a:extLst>
        </xdr:cNvPr>
        <xdr:cNvCxnSpPr/>
      </xdr:nvCxnSpPr>
      <xdr:spPr>
        <a:xfrm flipV="1">
          <a:off x="12814300" y="9972777"/>
          <a:ext cx="889000" cy="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1BE7D4A1-8857-4F6A-824C-E6A9CF5F09CE}"/>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CE546BC7-CA11-4F6F-B3C8-994A4C91D3B4}"/>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7BF327CE-6E81-4CBC-B0A1-396C14764411}"/>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7BFE2F7F-B148-4B80-9AC7-75AA57413762}"/>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6529616B-97FD-44A6-8617-EAFCC442FD04}"/>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EDF9B97-996C-41C1-928B-D54B5978BAD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B86FFEE4-D536-4AE4-A549-98DBCECFDCDE}"/>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A9D8812E-9E2A-4BDB-AC64-07366BE9B3E1}"/>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58AD1976-3ABF-4D5F-9E49-EB18ECD110A8}"/>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119069</xdr:rowOff>
    </xdr:from>
    <xdr:to>
      <xdr:col>85</xdr:col>
      <xdr:colOff>177800</xdr:colOff>
      <xdr:row>58</xdr:row>
      <xdr:rowOff>49219</xdr:rowOff>
    </xdr:to>
    <xdr:sp macro="" textlink="">
      <xdr:nvSpPr>
        <xdr:cNvPr id="595" name="楕円 594">
          <a:extLst>
            <a:ext uri="{FF2B5EF4-FFF2-40B4-BE49-F238E27FC236}">
              <a16:creationId xmlns:a16="http://schemas.microsoft.com/office/drawing/2014/main" id="{AF152A32-87EB-45F3-B516-507EA336B1FC}"/>
            </a:ext>
          </a:extLst>
        </xdr:cNvPr>
        <xdr:cNvSpPr/>
      </xdr:nvSpPr>
      <xdr:spPr>
        <a:xfrm>
          <a:off x="16268700" y="98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53430</xdr:rowOff>
    </xdr:from>
    <xdr:ext cx="599010" cy="259045"/>
    <xdr:sp macro="" textlink="">
      <xdr:nvSpPr>
        <xdr:cNvPr id="596" name="教育費該当値テキスト">
          <a:extLst>
            <a:ext uri="{FF2B5EF4-FFF2-40B4-BE49-F238E27FC236}">
              <a16:creationId xmlns:a16="http://schemas.microsoft.com/office/drawing/2014/main" id="{7FEDEA81-C2D5-4810-B0EA-4EA0570D13AA}"/>
            </a:ext>
          </a:extLst>
        </xdr:cNvPr>
        <xdr:cNvSpPr txBox="1"/>
      </xdr:nvSpPr>
      <xdr:spPr>
        <a:xfrm>
          <a:off x="16370300" y="982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116081</xdr:rowOff>
    </xdr:from>
    <xdr:to>
      <xdr:col>81</xdr:col>
      <xdr:colOff>101600</xdr:colOff>
      <xdr:row>58</xdr:row>
      <xdr:rowOff>46231</xdr:rowOff>
    </xdr:to>
    <xdr:sp macro="" textlink="">
      <xdr:nvSpPr>
        <xdr:cNvPr id="597" name="楕円 596">
          <a:extLst>
            <a:ext uri="{FF2B5EF4-FFF2-40B4-BE49-F238E27FC236}">
              <a16:creationId xmlns:a16="http://schemas.microsoft.com/office/drawing/2014/main" id="{E18CAF7C-B99B-4C85-85A0-247C5EFE1846}"/>
            </a:ext>
          </a:extLst>
        </xdr:cNvPr>
        <xdr:cNvSpPr/>
      </xdr:nvSpPr>
      <xdr:spPr>
        <a:xfrm>
          <a:off x="15430500" y="988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37358</xdr:rowOff>
    </xdr:from>
    <xdr:ext cx="599010" cy="259045"/>
    <xdr:sp macro="" textlink="">
      <xdr:nvSpPr>
        <xdr:cNvPr id="598" name="テキスト ボックス 597">
          <a:extLst>
            <a:ext uri="{FF2B5EF4-FFF2-40B4-BE49-F238E27FC236}">
              <a16:creationId xmlns:a16="http://schemas.microsoft.com/office/drawing/2014/main" id="{A2E1DA1F-B954-4293-B5F6-C1BFF4AD7B8C}"/>
            </a:ext>
          </a:extLst>
        </xdr:cNvPr>
        <xdr:cNvSpPr txBox="1"/>
      </xdr:nvSpPr>
      <xdr:spPr>
        <a:xfrm>
          <a:off x="15181795" y="998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130100</xdr:rowOff>
    </xdr:from>
    <xdr:to>
      <xdr:col>76</xdr:col>
      <xdr:colOff>165100</xdr:colOff>
      <xdr:row>58</xdr:row>
      <xdr:rowOff>60250</xdr:rowOff>
    </xdr:to>
    <xdr:sp macro="" textlink="">
      <xdr:nvSpPr>
        <xdr:cNvPr id="599" name="楕円 598">
          <a:extLst>
            <a:ext uri="{FF2B5EF4-FFF2-40B4-BE49-F238E27FC236}">
              <a16:creationId xmlns:a16="http://schemas.microsoft.com/office/drawing/2014/main" id="{FD47ABA4-CDDA-42BA-B5BF-C0994A4807A5}"/>
            </a:ext>
          </a:extLst>
        </xdr:cNvPr>
        <xdr:cNvSpPr/>
      </xdr:nvSpPr>
      <xdr:spPr>
        <a:xfrm>
          <a:off x="14541500" y="990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51377</xdr:rowOff>
    </xdr:from>
    <xdr:ext cx="599010" cy="259045"/>
    <xdr:sp macro="" textlink="">
      <xdr:nvSpPr>
        <xdr:cNvPr id="600" name="テキスト ボックス 599">
          <a:extLst>
            <a:ext uri="{FF2B5EF4-FFF2-40B4-BE49-F238E27FC236}">
              <a16:creationId xmlns:a16="http://schemas.microsoft.com/office/drawing/2014/main" id="{616CEDC6-6B2B-4B1D-B37D-0231C66E7AB7}"/>
            </a:ext>
          </a:extLst>
        </xdr:cNvPr>
        <xdr:cNvSpPr txBox="1"/>
      </xdr:nvSpPr>
      <xdr:spPr>
        <a:xfrm>
          <a:off x="14292795" y="999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149327</xdr:rowOff>
    </xdr:from>
    <xdr:to>
      <xdr:col>72</xdr:col>
      <xdr:colOff>38100</xdr:colOff>
      <xdr:row>58</xdr:row>
      <xdr:rowOff>79477</xdr:rowOff>
    </xdr:to>
    <xdr:sp macro="" textlink="">
      <xdr:nvSpPr>
        <xdr:cNvPr id="601" name="楕円 600">
          <a:extLst>
            <a:ext uri="{FF2B5EF4-FFF2-40B4-BE49-F238E27FC236}">
              <a16:creationId xmlns:a16="http://schemas.microsoft.com/office/drawing/2014/main" id="{FDC515ED-3A7E-426A-8F5A-6B1AA7843C58}"/>
            </a:ext>
          </a:extLst>
        </xdr:cNvPr>
        <xdr:cNvSpPr/>
      </xdr:nvSpPr>
      <xdr:spPr>
        <a:xfrm>
          <a:off x="13652500" y="99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70604</xdr:rowOff>
    </xdr:from>
    <xdr:ext cx="534377" cy="259045"/>
    <xdr:sp macro="" textlink="">
      <xdr:nvSpPr>
        <xdr:cNvPr id="602" name="テキスト ボックス 601">
          <a:extLst>
            <a:ext uri="{FF2B5EF4-FFF2-40B4-BE49-F238E27FC236}">
              <a16:creationId xmlns:a16="http://schemas.microsoft.com/office/drawing/2014/main" id="{E248DBD4-D02C-4133-A579-830B54D98928}"/>
            </a:ext>
          </a:extLst>
        </xdr:cNvPr>
        <xdr:cNvSpPr txBox="1"/>
      </xdr:nvSpPr>
      <xdr:spPr>
        <a:xfrm>
          <a:off x="13436111" y="1001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157358</xdr:rowOff>
    </xdr:from>
    <xdr:to>
      <xdr:col>67</xdr:col>
      <xdr:colOff>101600</xdr:colOff>
      <xdr:row>58</xdr:row>
      <xdr:rowOff>87508</xdr:rowOff>
    </xdr:to>
    <xdr:sp macro="" textlink="">
      <xdr:nvSpPr>
        <xdr:cNvPr id="603" name="楕円 602">
          <a:extLst>
            <a:ext uri="{FF2B5EF4-FFF2-40B4-BE49-F238E27FC236}">
              <a16:creationId xmlns:a16="http://schemas.microsoft.com/office/drawing/2014/main" id="{BDC85E97-0364-484A-8549-E70C5E63BD09}"/>
            </a:ext>
          </a:extLst>
        </xdr:cNvPr>
        <xdr:cNvSpPr/>
      </xdr:nvSpPr>
      <xdr:spPr>
        <a:xfrm>
          <a:off x="12763500" y="99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78635</xdr:rowOff>
    </xdr:from>
    <xdr:ext cx="534377" cy="259045"/>
    <xdr:sp macro="" textlink="">
      <xdr:nvSpPr>
        <xdr:cNvPr id="604" name="テキスト ボックス 603">
          <a:extLst>
            <a:ext uri="{FF2B5EF4-FFF2-40B4-BE49-F238E27FC236}">
              <a16:creationId xmlns:a16="http://schemas.microsoft.com/office/drawing/2014/main" id="{4FEA67AB-F6CD-4D97-B735-B0384D928C01}"/>
            </a:ext>
          </a:extLst>
        </xdr:cNvPr>
        <xdr:cNvSpPr txBox="1"/>
      </xdr:nvSpPr>
      <xdr:spPr>
        <a:xfrm>
          <a:off x="12547111" y="100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B610E424-651D-40DA-8920-831DF2AD1097}"/>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CB37E98E-8845-45FA-8FA2-0414A317F5E9}"/>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860CEACE-678E-44E7-BAEF-C9595A7C1654}"/>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AC549581-85E9-4206-BF89-3A6FC8BED4A2}"/>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1252C93E-5D0D-4300-94B0-28A7A214F065}"/>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A45CFE69-3707-426C-B62E-4B17B7C2F087}"/>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A032702F-5567-4026-A4B6-2EAE915E88D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ACD5575D-81F1-4A7A-A247-F8B6645F3E1F}"/>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22B2B2F8-F1C1-417C-8AC3-634133D5E5BC}"/>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48FFCCA5-8A73-4BF6-B0DA-406E22578B1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10586F8C-E4DF-4E62-ABF1-1CFA1CFF52A7}"/>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9EF721D-F9E3-4F9B-B251-FB909BB454B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2BEEF59D-1518-44EC-85A3-1EB2455E0EE5}"/>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5C3D9DA9-D8F6-4985-AF92-2E5FD30E3199}"/>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195DA30B-DB6F-4503-9B7A-FB57D62A32BC}"/>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582174C5-7A2E-418A-B67B-6FADEEB18F7A}"/>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11710DB-9BA7-4918-9DC9-2D080B8B918D}"/>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91A7A9BF-6F15-40E6-8174-AE0F36DA4D8A}"/>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7E3D3691-C6DA-40FA-B7EC-3EC45BDDAC1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923DC09D-33BE-4B42-822A-C395F3214DFC}"/>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9AB62DAB-7A2C-40AA-BC1B-C6EBA1854464}"/>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62EDD55F-7AA0-49F6-92A0-89BFB2E6ED4F}"/>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D29A1A4B-47F0-4F5E-BD2C-393672E061D2}"/>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874DBC31-3EBD-434D-AB4A-883F91964436}"/>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B30D15AA-425A-42B4-9DF9-B323F1D9E59D}"/>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3014DCA0-580B-4192-A9E7-BE6B14B9BA7A}"/>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E8AE861C-565C-4B85-AC87-16D87FE249E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C3347033-E429-4DAB-A573-B2EE88E6BA4A}"/>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35682</xdr:rowOff>
    </xdr:from>
    <xdr:to>
      <xdr:col>85</xdr:col>
      <xdr:colOff>127000</xdr:colOff>
      <xdr:row>79</xdr:row>
      <xdr:rowOff>44448</xdr:rowOff>
    </xdr:to>
    <xdr:cxnSp macro="">
      <xdr:nvCxnSpPr>
        <xdr:cNvPr id="633" name="直線コネクタ 632">
          <a:extLst>
            <a:ext uri="{FF2B5EF4-FFF2-40B4-BE49-F238E27FC236}">
              <a16:creationId xmlns:a16="http://schemas.microsoft.com/office/drawing/2014/main" id="{B28E0A93-4D3C-4F01-8007-F6B8BA1F6E82}"/>
            </a:ext>
          </a:extLst>
        </xdr:cNvPr>
        <xdr:cNvCxnSpPr/>
      </xdr:nvCxnSpPr>
      <xdr:spPr>
        <a:xfrm flipV="1">
          <a:off x="15481300" y="13580232"/>
          <a:ext cx="838200" cy="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AC0605F4-F48D-45A1-88C8-C68A096B4B71}"/>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32F6B50B-26C3-4518-BFD1-25267DC9D1F1}"/>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40484</xdr:rowOff>
    </xdr:from>
    <xdr:to>
      <xdr:col>81</xdr:col>
      <xdr:colOff>50800</xdr:colOff>
      <xdr:row>79</xdr:row>
      <xdr:rowOff>44448</xdr:rowOff>
    </xdr:to>
    <xdr:cxnSp macro="">
      <xdr:nvCxnSpPr>
        <xdr:cNvPr id="636" name="直線コネクタ 635">
          <a:extLst>
            <a:ext uri="{FF2B5EF4-FFF2-40B4-BE49-F238E27FC236}">
              <a16:creationId xmlns:a16="http://schemas.microsoft.com/office/drawing/2014/main" id="{CBD69E87-3BDA-47A4-BE28-1907F22B4B71}"/>
            </a:ext>
          </a:extLst>
        </xdr:cNvPr>
        <xdr:cNvCxnSpPr/>
      </xdr:nvCxnSpPr>
      <xdr:spPr>
        <a:xfrm>
          <a:off x="14592300" y="13585034"/>
          <a:ext cx="889000" cy="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9C1DBCB9-D56D-4282-A7A4-D87E193AB3E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1B797C82-E1E7-467B-8DE9-8B087B4D4FB4}"/>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40484</xdr:rowOff>
    </xdr:from>
    <xdr:to>
      <xdr:col>76</xdr:col>
      <xdr:colOff>114300</xdr:colOff>
      <xdr:row>79</xdr:row>
      <xdr:rowOff>44448</xdr:rowOff>
    </xdr:to>
    <xdr:cxnSp macro="">
      <xdr:nvCxnSpPr>
        <xdr:cNvPr id="639" name="直線コネクタ 638">
          <a:extLst>
            <a:ext uri="{FF2B5EF4-FFF2-40B4-BE49-F238E27FC236}">
              <a16:creationId xmlns:a16="http://schemas.microsoft.com/office/drawing/2014/main" id="{FDD25FF2-AEBB-4A92-886C-2AE08CF034D2}"/>
            </a:ext>
          </a:extLst>
        </xdr:cNvPr>
        <xdr:cNvCxnSpPr/>
      </xdr:nvCxnSpPr>
      <xdr:spPr>
        <a:xfrm flipV="1">
          <a:off x="13703300" y="13585034"/>
          <a:ext cx="889000" cy="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6635AB6D-463F-4DFA-99BE-B03679796751}"/>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1BD002D2-FB32-407A-9DD8-250552122BA1}"/>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44434</xdr:rowOff>
    </xdr:from>
    <xdr:to>
      <xdr:col>71</xdr:col>
      <xdr:colOff>177800</xdr:colOff>
      <xdr:row>79</xdr:row>
      <xdr:rowOff>44448</xdr:rowOff>
    </xdr:to>
    <xdr:cxnSp macro="">
      <xdr:nvCxnSpPr>
        <xdr:cNvPr id="642" name="直線コネクタ 641">
          <a:extLst>
            <a:ext uri="{FF2B5EF4-FFF2-40B4-BE49-F238E27FC236}">
              <a16:creationId xmlns:a16="http://schemas.microsoft.com/office/drawing/2014/main" id="{643BCAC6-2304-4B3E-8CF7-7C84BFB4A823}"/>
            </a:ext>
          </a:extLst>
        </xdr:cNvPr>
        <xdr:cNvCxnSpPr/>
      </xdr:nvCxnSpPr>
      <xdr:spPr>
        <a:xfrm>
          <a:off x="12814300" y="13588984"/>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FA58F2EE-0905-40D0-8908-3CE3411C2D23}"/>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F0946334-DAF1-4A95-8D61-AD01076DD456}"/>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1A28E054-947F-4696-8A50-607B5F37905A}"/>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FFA304FF-CEBD-4B22-84BD-F6C33C6D184E}"/>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D31B7FE3-919E-4A95-A8A6-D29F25B54D09}"/>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465CAFF7-0A16-43E0-887F-774F7E083427}"/>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F04F0015-2D1C-467C-A2B4-9D3F0FB8078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13046D3E-EAF9-42DF-BFFB-2FBFB38509B5}"/>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EC538515-B2CF-4F36-8AF1-1AD2FCE878DF}"/>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156332</xdr:rowOff>
    </xdr:from>
    <xdr:to>
      <xdr:col>85</xdr:col>
      <xdr:colOff>177800</xdr:colOff>
      <xdr:row>79</xdr:row>
      <xdr:rowOff>86482</xdr:rowOff>
    </xdr:to>
    <xdr:sp macro="" textlink="">
      <xdr:nvSpPr>
        <xdr:cNvPr id="652" name="楕円 651">
          <a:extLst>
            <a:ext uri="{FF2B5EF4-FFF2-40B4-BE49-F238E27FC236}">
              <a16:creationId xmlns:a16="http://schemas.microsoft.com/office/drawing/2014/main" id="{46FD65A7-2E67-453D-A273-E29BA955FBA2}"/>
            </a:ext>
          </a:extLst>
        </xdr:cNvPr>
        <xdr:cNvSpPr/>
      </xdr:nvSpPr>
      <xdr:spPr>
        <a:xfrm>
          <a:off x="16268700" y="1352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93455</xdr:rowOff>
    </xdr:from>
    <xdr:ext cx="469744" cy="259045"/>
    <xdr:sp macro="" textlink="">
      <xdr:nvSpPr>
        <xdr:cNvPr id="653" name="災害復旧費該当値テキスト">
          <a:extLst>
            <a:ext uri="{FF2B5EF4-FFF2-40B4-BE49-F238E27FC236}">
              <a16:creationId xmlns:a16="http://schemas.microsoft.com/office/drawing/2014/main" id="{1369DCDB-63C7-4B8F-AB15-0A4655613D51}"/>
            </a:ext>
          </a:extLst>
        </xdr:cNvPr>
        <xdr:cNvSpPr txBox="1"/>
      </xdr:nvSpPr>
      <xdr:spPr>
        <a:xfrm>
          <a:off x="16370300" y="1346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165098</xdr:rowOff>
    </xdr:from>
    <xdr:to>
      <xdr:col>81</xdr:col>
      <xdr:colOff>101600</xdr:colOff>
      <xdr:row>79</xdr:row>
      <xdr:rowOff>95248</xdr:rowOff>
    </xdr:to>
    <xdr:sp macro="" textlink="">
      <xdr:nvSpPr>
        <xdr:cNvPr id="654" name="楕円 653">
          <a:extLst>
            <a:ext uri="{FF2B5EF4-FFF2-40B4-BE49-F238E27FC236}">
              <a16:creationId xmlns:a16="http://schemas.microsoft.com/office/drawing/2014/main" id="{0F00202C-5B05-48F9-8C9D-8CCF9D655A38}"/>
            </a:ext>
          </a:extLst>
        </xdr:cNvPr>
        <xdr:cNvSpPr/>
      </xdr:nvSpPr>
      <xdr:spPr>
        <a:xfrm>
          <a:off x="15430500" y="135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86375</xdr:rowOff>
    </xdr:from>
    <xdr:ext cx="249299" cy="259045"/>
    <xdr:sp macro="" textlink="">
      <xdr:nvSpPr>
        <xdr:cNvPr id="655" name="テキスト ボックス 654">
          <a:extLst>
            <a:ext uri="{FF2B5EF4-FFF2-40B4-BE49-F238E27FC236}">
              <a16:creationId xmlns:a16="http://schemas.microsoft.com/office/drawing/2014/main" id="{F24170E7-7F36-42F9-8E20-0D75C187110F}"/>
            </a:ext>
          </a:extLst>
        </xdr:cNvPr>
        <xdr:cNvSpPr txBox="1"/>
      </xdr:nvSpPr>
      <xdr:spPr>
        <a:xfrm>
          <a:off x="15356650" y="13630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161134</xdr:rowOff>
    </xdr:from>
    <xdr:to>
      <xdr:col>76</xdr:col>
      <xdr:colOff>165100</xdr:colOff>
      <xdr:row>79</xdr:row>
      <xdr:rowOff>91284</xdr:rowOff>
    </xdr:to>
    <xdr:sp macro="" textlink="">
      <xdr:nvSpPr>
        <xdr:cNvPr id="656" name="楕円 655">
          <a:extLst>
            <a:ext uri="{FF2B5EF4-FFF2-40B4-BE49-F238E27FC236}">
              <a16:creationId xmlns:a16="http://schemas.microsoft.com/office/drawing/2014/main" id="{E531A0EA-9A58-4F2F-A9F5-4CE95E427976}"/>
            </a:ext>
          </a:extLst>
        </xdr:cNvPr>
        <xdr:cNvSpPr/>
      </xdr:nvSpPr>
      <xdr:spPr>
        <a:xfrm>
          <a:off x="14541500" y="1353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82411</xdr:rowOff>
    </xdr:from>
    <xdr:ext cx="469744" cy="259045"/>
    <xdr:sp macro="" textlink="">
      <xdr:nvSpPr>
        <xdr:cNvPr id="657" name="テキスト ボックス 656">
          <a:extLst>
            <a:ext uri="{FF2B5EF4-FFF2-40B4-BE49-F238E27FC236}">
              <a16:creationId xmlns:a16="http://schemas.microsoft.com/office/drawing/2014/main" id="{84E86986-4BDA-4BC2-8132-D15B9FD107FB}"/>
            </a:ext>
          </a:extLst>
        </xdr:cNvPr>
        <xdr:cNvSpPr txBox="1"/>
      </xdr:nvSpPr>
      <xdr:spPr>
        <a:xfrm>
          <a:off x="14357428" y="1362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165098</xdr:rowOff>
    </xdr:from>
    <xdr:to>
      <xdr:col>72</xdr:col>
      <xdr:colOff>38100</xdr:colOff>
      <xdr:row>79</xdr:row>
      <xdr:rowOff>95248</xdr:rowOff>
    </xdr:to>
    <xdr:sp macro="" textlink="">
      <xdr:nvSpPr>
        <xdr:cNvPr id="658" name="楕円 657">
          <a:extLst>
            <a:ext uri="{FF2B5EF4-FFF2-40B4-BE49-F238E27FC236}">
              <a16:creationId xmlns:a16="http://schemas.microsoft.com/office/drawing/2014/main" id="{B67D14B2-8238-4BDE-BB19-4E7C609345CB}"/>
            </a:ext>
          </a:extLst>
        </xdr:cNvPr>
        <xdr:cNvSpPr/>
      </xdr:nvSpPr>
      <xdr:spPr>
        <a:xfrm>
          <a:off x="13652500" y="135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86375</xdr:rowOff>
    </xdr:from>
    <xdr:ext cx="249299" cy="259045"/>
    <xdr:sp macro="" textlink="">
      <xdr:nvSpPr>
        <xdr:cNvPr id="659" name="テキスト ボックス 658">
          <a:extLst>
            <a:ext uri="{FF2B5EF4-FFF2-40B4-BE49-F238E27FC236}">
              <a16:creationId xmlns:a16="http://schemas.microsoft.com/office/drawing/2014/main" id="{A1BEA014-5F96-491C-AE4D-4B75881BE06D}"/>
            </a:ext>
          </a:extLst>
        </xdr:cNvPr>
        <xdr:cNvSpPr txBox="1"/>
      </xdr:nvSpPr>
      <xdr:spPr>
        <a:xfrm>
          <a:off x="13578650" y="13630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165084</xdr:rowOff>
    </xdr:from>
    <xdr:to>
      <xdr:col>67</xdr:col>
      <xdr:colOff>101600</xdr:colOff>
      <xdr:row>79</xdr:row>
      <xdr:rowOff>95234</xdr:rowOff>
    </xdr:to>
    <xdr:sp macro="" textlink="">
      <xdr:nvSpPr>
        <xdr:cNvPr id="660" name="楕円 659">
          <a:extLst>
            <a:ext uri="{FF2B5EF4-FFF2-40B4-BE49-F238E27FC236}">
              <a16:creationId xmlns:a16="http://schemas.microsoft.com/office/drawing/2014/main" id="{D24A9013-0B2F-4AC5-9DE4-220A14776573}"/>
            </a:ext>
          </a:extLst>
        </xdr:cNvPr>
        <xdr:cNvSpPr/>
      </xdr:nvSpPr>
      <xdr:spPr>
        <a:xfrm>
          <a:off x="12763500" y="135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86361</xdr:rowOff>
    </xdr:from>
    <xdr:ext cx="249299" cy="259045"/>
    <xdr:sp macro="" textlink="">
      <xdr:nvSpPr>
        <xdr:cNvPr id="661" name="テキスト ボックス 660">
          <a:extLst>
            <a:ext uri="{FF2B5EF4-FFF2-40B4-BE49-F238E27FC236}">
              <a16:creationId xmlns:a16="http://schemas.microsoft.com/office/drawing/2014/main" id="{13B9F3CA-2B1C-45FE-B95C-6475AD4B7B9E}"/>
            </a:ext>
          </a:extLst>
        </xdr:cNvPr>
        <xdr:cNvSpPr txBox="1"/>
      </xdr:nvSpPr>
      <xdr:spPr>
        <a:xfrm>
          <a:off x="12689650" y="1363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CA0DD646-5C34-4999-84AC-9C96B840B0D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780DAC05-4B55-40DD-BD56-03042707752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9D3656FE-707A-4054-94E3-D9ADD125FF8E}"/>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2E8CB92F-34AE-4B86-AC15-5CF9804415B6}"/>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8895091-526E-4833-95E2-811464CC76A1}"/>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C985AAE5-81DA-49DD-A35F-5BDBA8A2E9BE}"/>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C8371E33-F4FE-4B93-BD69-3CA55F6A75D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C2B967F4-DFD4-462E-84E5-A5885F1AE7F4}"/>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F0513986-C23C-4DE5-A552-56F444D92EA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A25970D9-D127-4553-A5A3-D4F02BEDA871}"/>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7B8E26EA-B5C8-43C3-9F0C-8AADF6097236}"/>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4E893FE5-1B64-4D99-9AF0-CFB920D71652}"/>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25EF87FE-4BBC-4490-BE96-92A383023254}"/>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7257A6CB-06D6-4295-BBF9-E1A38FC8D2C2}"/>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372C1965-309B-4389-A67B-31454BA78DCE}"/>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532391B3-87C1-49BD-AE55-4283CD6FEC17}"/>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53F54BB-F1C0-4F44-BC90-B021C10348C3}"/>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1F366802-38CE-47F6-AB30-F2B19465EBCA}"/>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F0BC4719-1322-4FDA-8AA6-53A9A73C3D29}"/>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C47DED55-92F3-4BE8-96A9-41A2888CBF74}"/>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66E7CEFA-28DC-4C17-89B9-5BDF3D562421}"/>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9F0D19C5-2E31-4CDF-B9CF-05327B3C59AD}"/>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3F27E87E-5127-4150-B5CE-B0292B877312}"/>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EE1F467-609D-4EF9-BBC0-28E45D52819E}"/>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E4133042-4B7E-4576-BF3A-B1AF8DA941ED}"/>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17312AC8-83D7-40FE-A763-616C33B5DCE5}"/>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68127395-7177-4C1D-B0F7-73174F660FDF}"/>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F36A0B-5979-465C-A744-DAECE58B8E6F}"/>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105938</xdr:rowOff>
    </xdr:from>
    <xdr:to>
      <xdr:col>85</xdr:col>
      <xdr:colOff>127000</xdr:colOff>
      <xdr:row>97</xdr:row>
      <xdr:rowOff>122185</xdr:rowOff>
    </xdr:to>
    <xdr:cxnSp macro="">
      <xdr:nvCxnSpPr>
        <xdr:cNvPr id="690" name="直線コネクタ 689">
          <a:extLst>
            <a:ext uri="{FF2B5EF4-FFF2-40B4-BE49-F238E27FC236}">
              <a16:creationId xmlns:a16="http://schemas.microsoft.com/office/drawing/2014/main" id="{6CACD431-2601-45F2-A313-FDE654DC4597}"/>
            </a:ext>
          </a:extLst>
        </xdr:cNvPr>
        <xdr:cNvCxnSpPr/>
      </xdr:nvCxnSpPr>
      <xdr:spPr>
        <a:xfrm flipV="1">
          <a:off x="15481300" y="16736588"/>
          <a:ext cx="838200" cy="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D90DFB88-DB0C-4DA8-872B-F8C7DF127309}"/>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1DE18D4C-E284-4FBF-9F01-A5F58D089AAD}"/>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122185</xdr:rowOff>
    </xdr:from>
    <xdr:to>
      <xdr:col>81</xdr:col>
      <xdr:colOff>50800</xdr:colOff>
      <xdr:row>97</xdr:row>
      <xdr:rowOff>138269</xdr:rowOff>
    </xdr:to>
    <xdr:cxnSp macro="">
      <xdr:nvCxnSpPr>
        <xdr:cNvPr id="693" name="直線コネクタ 692">
          <a:extLst>
            <a:ext uri="{FF2B5EF4-FFF2-40B4-BE49-F238E27FC236}">
              <a16:creationId xmlns:a16="http://schemas.microsoft.com/office/drawing/2014/main" id="{E0705AF1-6B30-4003-8901-9C51A57CFDCF}"/>
            </a:ext>
          </a:extLst>
        </xdr:cNvPr>
        <xdr:cNvCxnSpPr/>
      </xdr:nvCxnSpPr>
      <xdr:spPr>
        <a:xfrm flipV="1">
          <a:off x="14592300" y="16752835"/>
          <a:ext cx="889000" cy="1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51D2F172-BA7A-407F-8A53-97801E6BAE92}"/>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2E4D2E5F-507B-435C-AFDF-5F61A35C7468}"/>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124178</xdr:rowOff>
    </xdr:from>
    <xdr:to>
      <xdr:col>76</xdr:col>
      <xdr:colOff>114300</xdr:colOff>
      <xdr:row>97</xdr:row>
      <xdr:rowOff>138269</xdr:rowOff>
    </xdr:to>
    <xdr:cxnSp macro="">
      <xdr:nvCxnSpPr>
        <xdr:cNvPr id="696" name="直線コネクタ 695">
          <a:extLst>
            <a:ext uri="{FF2B5EF4-FFF2-40B4-BE49-F238E27FC236}">
              <a16:creationId xmlns:a16="http://schemas.microsoft.com/office/drawing/2014/main" id="{BDFDDE6C-1C29-43DE-B84F-77FEA86E5D44}"/>
            </a:ext>
          </a:extLst>
        </xdr:cNvPr>
        <xdr:cNvCxnSpPr/>
      </xdr:nvCxnSpPr>
      <xdr:spPr>
        <a:xfrm>
          <a:off x="13703300" y="16754828"/>
          <a:ext cx="8890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5450DB41-3B21-4FED-8B0E-BD468817C05F}"/>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9D402EB1-3C07-4D1B-84FB-416E296CEEB1}"/>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124178</xdr:rowOff>
    </xdr:from>
    <xdr:to>
      <xdr:col>71</xdr:col>
      <xdr:colOff>177800</xdr:colOff>
      <xdr:row>98</xdr:row>
      <xdr:rowOff>3118</xdr:rowOff>
    </xdr:to>
    <xdr:cxnSp macro="">
      <xdr:nvCxnSpPr>
        <xdr:cNvPr id="699" name="直線コネクタ 698">
          <a:extLst>
            <a:ext uri="{FF2B5EF4-FFF2-40B4-BE49-F238E27FC236}">
              <a16:creationId xmlns:a16="http://schemas.microsoft.com/office/drawing/2014/main" id="{FE8D8C41-B2D0-45A0-85B2-7D0EF6B8DAD0}"/>
            </a:ext>
          </a:extLst>
        </xdr:cNvPr>
        <xdr:cNvCxnSpPr/>
      </xdr:nvCxnSpPr>
      <xdr:spPr>
        <a:xfrm flipV="1">
          <a:off x="12814300" y="16754828"/>
          <a:ext cx="889000" cy="5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5EE50F2-CF2F-4F11-A173-8992B2C96B72}"/>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2033D8B8-2950-46CA-ABE0-4E456BDDFB6F}"/>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A903645A-AE7A-4A36-8C27-B09BF9178CB8}"/>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67440535-C770-4AB5-89E2-9FE032458202}"/>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2390EE69-01D2-4797-A09C-25F9B63F5D53}"/>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11E94795-9CB5-4861-AF8F-850862FC7194}"/>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4A1AF4BB-1068-4B89-9830-C0D9675865BE}"/>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A207505C-CA51-4824-8E39-9C627CAC9273}"/>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8C47C7D7-A8E2-4763-887B-1513D2A9D21A}"/>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55138</xdr:rowOff>
    </xdr:from>
    <xdr:to>
      <xdr:col>85</xdr:col>
      <xdr:colOff>177800</xdr:colOff>
      <xdr:row>97</xdr:row>
      <xdr:rowOff>156738</xdr:rowOff>
    </xdr:to>
    <xdr:sp macro="" textlink="">
      <xdr:nvSpPr>
        <xdr:cNvPr id="709" name="楕円 708">
          <a:extLst>
            <a:ext uri="{FF2B5EF4-FFF2-40B4-BE49-F238E27FC236}">
              <a16:creationId xmlns:a16="http://schemas.microsoft.com/office/drawing/2014/main" id="{200AF52D-0AFF-4F28-8DEF-FEC02F3A0D1A}"/>
            </a:ext>
          </a:extLst>
        </xdr:cNvPr>
        <xdr:cNvSpPr/>
      </xdr:nvSpPr>
      <xdr:spPr>
        <a:xfrm>
          <a:off x="16268700" y="1668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33565</xdr:rowOff>
    </xdr:from>
    <xdr:ext cx="599010" cy="259045"/>
    <xdr:sp macro="" textlink="">
      <xdr:nvSpPr>
        <xdr:cNvPr id="710" name="公債費該当値テキスト">
          <a:extLst>
            <a:ext uri="{FF2B5EF4-FFF2-40B4-BE49-F238E27FC236}">
              <a16:creationId xmlns:a16="http://schemas.microsoft.com/office/drawing/2014/main" id="{F18B5CD4-E0ED-4436-BAF5-B549892E73D2}"/>
            </a:ext>
          </a:extLst>
        </xdr:cNvPr>
        <xdr:cNvSpPr txBox="1"/>
      </xdr:nvSpPr>
      <xdr:spPr>
        <a:xfrm>
          <a:off x="16370300" y="1666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71385</xdr:rowOff>
    </xdr:from>
    <xdr:to>
      <xdr:col>81</xdr:col>
      <xdr:colOff>101600</xdr:colOff>
      <xdr:row>98</xdr:row>
      <xdr:rowOff>1535</xdr:rowOff>
    </xdr:to>
    <xdr:sp macro="" textlink="">
      <xdr:nvSpPr>
        <xdr:cNvPr id="711" name="楕円 710">
          <a:extLst>
            <a:ext uri="{FF2B5EF4-FFF2-40B4-BE49-F238E27FC236}">
              <a16:creationId xmlns:a16="http://schemas.microsoft.com/office/drawing/2014/main" id="{73C05C9B-1BD3-4BCD-BE02-B4C0FA83FE10}"/>
            </a:ext>
          </a:extLst>
        </xdr:cNvPr>
        <xdr:cNvSpPr/>
      </xdr:nvSpPr>
      <xdr:spPr>
        <a:xfrm>
          <a:off x="15430500" y="1670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164112</xdr:rowOff>
    </xdr:from>
    <xdr:ext cx="599010" cy="259045"/>
    <xdr:sp macro="" textlink="">
      <xdr:nvSpPr>
        <xdr:cNvPr id="712" name="テキスト ボックス 711">
          <a:extLst>
            <a:ext uri="{FF2B5EF4-FFF2-40B4-BE49-F238E27FC236}">
              <a16:creationId xmlns:a16="http://schemas.microsoft.com/office/drawing/2014/main" id="{869D395D-0574-4ADA-986C-BFA7B8D6B789}"/>
            </a:ext>
          </a:extLst>
        </xdr:cNvPr>
        <xdr:cNvSpPr txBox="1"/>
      </xdr:nvSpPr>
      <xdr:spPr>
        <a:xfrm>
          <a:off x="15181795" y="1679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87469</xdr:rowOff>
    </xdr:from>
    <xdr:to>
      <xdr:col>76</xdr:col>
      <xdr:colOff>165100</xdr:colOff>
      <xdr:row>98</xdr:row>
      <xdr:rowOff>17619</xdr:rowOff>
    </xdr:to>
    <xdr:sp macro="" textlink="">
      <xdr:nvSpPr>
        <xdr:cNvPr id="713" name="楕円 712">
          <a:extLst>
            <a:ext uri="{FF2B5EF4-FFF2-40B4-BE49-F238E27FC236}">
              <a16:creationId xmlns:a16="http://schemas.microsoft.com/office/drawing/2014/main" id="{DE5C6BED-0260-4B5B-99AB-FFBAB48924E9}"/>
            </a:ext>
          </a:extLst>
        </xdr:cNvPr>
        <xdr:cNvSpPr/>
      </xdr:nvSpPr>
      <xdr:spPr>
        <a:xfrm>
          <a:off x="14541500" y="167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8746</xdr:rowOff>
    </xdr:from>
    <xdr:ext cx="599010" cy="259045"/>
    <xdr:sp macro="" textlink="">
      <xdr:nvSpPr>
        <xdr:cNvPr id="714" name="テキスト ボックス 713">
          <a:extLst>
            <a:ext uri="{FF2B5EF4-FFF2-40B4-BE49-F238E27FC236}">
              <a16:creationId xmlns:a16="http://schemas.microsoft.com/office/drawing/2014/main" id="{10871E42-507E-49CD-88A3-607BB74D999C}"/>
            </a:ext>
          </a:extLst>
        </xdr:cNvPr>
        <xdr:cNvSpPr txBox="1"/>
      </xdr:nvSpPr>
      <xdr:spPr>
        <a:xfrm>
          <a:off x="14292795" y="1681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73378</xdr:rowOff>
    </xdr:from>
    <xdr:to>
      <xdr:col>72</xdr:col>
      <xdr:colOff>38100</xdr:colOff>
      <xdr:row>98</xdr:row>
      <xdr:rowOff>3528</xdr:rowOff>
    </xdr:to>
    <xdr:sp macro="" textlink="">
      <xdr:nvSpPr>
        <xdr:cNvPr id="715" name="楕円 714">
          <a:extLst>
            <a:ext uri="{FF2B5EF4-FFF2-40B4-BE49-F238E27FC236}">
              <a16:creationId xmlns:a16="http://schemas.microsoft.com/office/drawing/2014/main" id="{0F35B71A-6464-475B-A772-C0818E15D04C}"/>
            </a:ext>
          </a:extLst>
        </xdr:cNvPr>
        <xdr:cNvSpPr/>
      </xdr:nvSpPr>
      <xdr:spPr>
        <a:xfrm>
          <a:off x="13652500" y="167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166105</xdr:rowOff>
    </xdr:from>
    <xdr:ext cx="599010" cy="259045"/>
    <xdr:sp macro="" textlink="">
      <xdr:nvSpPr>
        <xdr:cNvPr id="716" name="テキスト ボックス 715">
          <a:extLst>
            <a:ext uri="{FF2B5EF4-FFF2-40B4-BE49-F238E27FC236}">
              <a16:creationId xmlns:a16="http://schemas.microsoft.com/office/drawing/2014/main" id="{4C66F99F-C5FD-4390-89B3-BFD2549C8606}"/>
            </a:ext>
          </a:extLst>
        </xdr:cNvPr>
        <xdr:cNvSpPr txBox="1"/>
      </xdr:nvSpPr>
      <xdr:spPr>
        <a:xfrm>
          <a:off x="13403795" y="1679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123768</xdr:rowOff>
    </xdr:from>
    <xdr:to>
      <xdr:col>67</xdr:col>
      <xdr:colOff>101600</xdr:colOff>
      <xdr:row>98</xdr:row>
      <xdr:rowOff>53918</xdr:rowOff>
    </xdr:to>
    <xdr:sp macro="" textlink="">
      <xdr:nvSpPr>
        <xdr:cNvPr id="717" name="楕円 716">
          <a:extLst>
            <a:ext uri="{FF2B5EF4-FFF2-40B4-BE49-F238E27FC236}">
              <a16:creationId xmlns:a16="http://schemas.microsoft.com/office/drawing/2014/main" id="{99A4374C-3F28-4874-87D9-99AF7770E31F}"/>
            </a:ext>
          </a:extLst>
        </xdr:cNvPr>
        <xdr:cNvSpPr/>
      </xdr:nvSpPr>
      <xdr:spPr>
        <a:xfrm>
          <a:off x="12763500" y="1675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45045</xdr:rowOff>
    </xdr:from>
    <xdr:ext cx="599010" cy="259045"/>
    <xdr:sp macro="" textlink="">
      <xdr:nvSpPr>
        <xdr:cNvPr id="718" name="テキスト ボックス 717">
          <a:extLst>
            <a:ext uri="{FF2B5EF4-FFF2-40B4-BE49-F238E27FC236}">
              <a16:creationId xmlns:a16="http://schemas.microsoft.com/office/drawing/2014/main" id="{9A99E7B2-6B99-4DFF-A055-C9538A6B07E9}"/>
            </a:ext>
          </a:extLst>
        </xdr:cNvPr>
        <xdr:cNvSpPr txBox="1"/>
      </xdr:nvSpPr>
      <xdr:spPr>
        <a:xfrm>
          <a:off x="12514795" y="1684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EC231182-9E3E-4552-BC83-CEE7F849D726}"/>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4CEA935D-30ED-46EF-A1C2-99695CC84A93}"/>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4B63021A-EEC7-4266-A1FE-3645708EDFB3}"/>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879F81B3-452F-4F4E-A572-EBE6AF2CFC76}"/>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3D8120E7-B20F-469A-9F92-DB587597C622}"/>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9DF0ED17-8AC5-41D8-8303-CF0E77F71AE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8DE0451-644E-4CBB-979F-D3C17737AA07}"/>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359102F6-7587-4C42-87B9-CAE636A567F1}"/>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9F0EC2C1-3BDE-4CA0-A6EE-BB4BC259ED8B}"/>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B8C18A0B-92E5-4142-BE9B-CC77230F88BF}"/>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E18F12A1-87B0-4AAA-908E-5C72A994F8FE}"/>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969D0A5C-7D3C-44FC-B847-AE9C1644BA0D}"/>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1F7173BB-0983-4999-B54A-DF1836643CE1}"/>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57F3572-8B68-4DF6-B49E-EED886EADB2D}"/>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682AA9E7-9BFC-4C88-8EA9-7A462CB95311}"/>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5771C792-7808-4A70-944C-78D2E74006F4}"/>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A5F2675E-6E16-4FE2-9F42-1E352E8F01BE}"/>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C243DAD1-86C0-4F65-A8B5-04177765A513}"/>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9E86AB1C-9E71-4EC5-8BFC-942A8C066697}"/>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D6ED9F72-0FC3-4BE6-999A-89E16AC3471E}"/>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6FCAE7FB-3ECA-41EE-A260-E411344FB172}"/>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6FFD47D2-804E-4FC3-86CE-17BB01DEE7E3}"/>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40C040B2-F09C-4201-9791-36E66FD416D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5141091-B67F-4AA4-A197-E70E5ADD897F}"/>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A4E93345-D6C5-4476-84AF-29733215E143}"/>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9C1846F-3F18-4E5D-8DC6-399BB2230E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1DC42706-67C5-46B5-AFFE-D3FC3DD6926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DEF8A51B-73EB-4E2D-83A4-85140DAC18EC}"/>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EFD43C21-13A4-41EE-80D7-DA759BA4F3D7}"/>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9024BDB5-6057-4F74-9891-7E491D015CEC}"/>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AF2D4B2B-14C3-4B08-A13F-7BB73EA14935}"/>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F0BE51F6-F843-4FBB-AE23-91266CF572AC}"/>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20857538-D29F-4066-B5B9-A2A8B72953AF}"/>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8F126C9E-C97B-40C9-AC28-52F0CC05E244}"/>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5BFB64BF-8F0E-4C11-ABD2-1669E37936B1}"/>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AFD8DB21-AF34-4AE7-B8B2-F4E93BC247AE}"/>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323D7C20-F37D-487B-8111-1EFCF806BA52}"/>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337DBEE-4ABD-44D7-BD88-955CDF0C9AFB}"/>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BC37A0DC-2952-48E3-B13C-2DDE1B99567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7A729E09-6068-49D2-85B0-235E15248E21}"/>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FD7D9E7A-3D3C-4D93-B588-08EE98BABD42}"/>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CCC7063-B314-4D29-A3B6-82B053B6EA4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F9F31995-F9D5-48CB-B9B3-24079D72C73E}"/>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B9D278A2-E41E-4435-8E1A-BC2EA545FC9E}"/>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9114CE1B-065D-4E0B-B75F-DF70462AE5C8}"/>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41466E7-D13E-4815-A52D-7FEF750A0524}"/>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250D881D-C88A-4EF8-B38A-67A66AF0B33B}"/>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6B0557EF-3227-462C-9EA1-1C659D84D815}"/>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39710DD5-A856-476F-90A5-31088481C56C}"/>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CD73DFB4-C9DD-4BEA-81B1-71B26C19EE67}"/>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7691A14-4DE8-4240-A28A-0558EDF66CB4}"/>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45284DA3-AC30-48CA-A78E-136DBF106504}"/>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55D1E7A8-1BEE-44B5-855B-0163B579C354}"/>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26979C31-3BDD-4B5B-9818-72B079FB88AB}"/>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4CDF78A3-A9D8-4433-97CC-BA839A6F46E5}"/>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98BDF002-0B0C-472B-8757-EA70CB10F6A7}"/>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80221ACD-69CA-4431-AF97-34C37364A05C}"/>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3C42C3A9-9831-4AE7-A886-3A60CCD9E3A5}"/>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3C74641E-736F-4975-831D-174714C79F27}"/>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1C2247C-7AC8-45A9-AB0A-64681E3DE5E5}"/>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6423F812-C2FE-44D4-A2BF-63FCE28586F1}"/>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5E77A270-31E6-4514-8F22-FE7ABE8F374D}"/>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77664799-F16B-42BC-9AFE-9CB9269212FA}"/>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FAA6BDCF-B66D-472F-9BD0-7C87E720C096}"/>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6D31872D-8CD1-40EC-98BF-D939C474B676}"/>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73E8F9F1-364A-4FB4-B55F-E9A2C7F45C8F}"/>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9D78C436-A75C-4FD1-8E0C-59E1597F3CD2}"/>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78F7914-8678-4563-86CB-489A4F7E0F96}"/>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94CD104A-95EB-441C-AB9D-38D304D90FD4}"/>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6EB5309-2237-47B0-B6EA-EBA668E5C93C}"/>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198F44C9-7012-4F73-AB80-68EAC4BCCAFE}"/>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20A8F868-5DB1-45E4-AB06-0F74F7C9D6EC}"/>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5CF1D51D-925C-4CC7-B562-E3116C1E0CA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14AB85F4-A244-44A3-AB13-C7705B574A97}"/>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9E0948B8-AEB1-4778-9840-0539058522A6}"/>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288E5805-BBDA-48BB-AE90-1ECCEF6B89CC}"/>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24B33934-1990-4211-A015-DD6DCE64B94F}"/>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A41A279B-98D6-496B-A7B3-01CEAD871A67}"/>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5B6AEDA4-2518-4CB9-9B91-E820011F3801}"/>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2141E767-6CD5-4064-BF3B-3D5CE4E8106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9B38BA48-149F-4C1F-8038-3AD34E29B6D3}"/>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2244A9EC-4237-4E63-B707-72761AC81586}"/>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6D636F24-CE79-46B4-87C9-13F188E27466}"/>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B5DE8E13-5A7A-412E-B9F7-0A68CA6D6864}"/>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350EBFE-CBA1-4FE5-949F-6BB2B60ED41C}"/>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E8B5CC7B-E136-4163-A32D-7964F6B31CF1}"/>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9399281E-0B4A-49B9-82AC-6EEBD07211E9}"/>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D9C60369-A26C-4036-A9D6-D9C088EB80AA}"/>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884E65DC-F8A4-478B-A872-E056C3D8625C}"/>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A1E124AD-E7F5-4B9C-A2D0-D27DCD224DA4}"/>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DBEB989A-557E-4EC9-8768-CF8103163C7E}"/>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ACB2355D-3AB3-48F1-9492-55C4EDB43B06}"/>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7DD84632-E435-4C80-9B9B-EBFE09D6A1ED}"/>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206367F7-A0D8-45CB-88D3-D3A8AB76461B}"/>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A4C2262C-F60F-4B78-B33F-AFC53ED568B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7C19F96-8EE3-4DE2-9C25-A45076968423}"/>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EF00082C-A260-4718-95F5-24C2E7241DE1}"/>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AFD4A8B5-E588-4B48-8691-1668B175455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CFACE-DF1B-4603-BB61-654F5AC4ACCB}"/>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37B85795-DE08-43C2-BBA7-98D76BE3BBDD}"/>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E56508F6-6DBD-48C6-83ED-BE97E7F0808E}"/>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5C50CCE2-307D-4A23-89C0-4AE480D774B3}"/>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C67C89FD-8BB9-4CDF-8E7D-639E6137BBCC}"/>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A276E9E4-67BA-45C2-A889-174997852E6F}"/>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172CC90E-FC05-420E-9624-378D04D53B59}"/>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F5987B93-5E87-4A33-997D-D20BDC03BF6C}"/>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7C137231-A20C-4108-9DA3-D673B66D1C27}"/>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D445F583-C2EB-4B0D-AD7A-09E53BA9418F}"/>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6BFDE466-24A0-42B7-AD4D-33E199D068AA}"/>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B35D7789-B2A9-4EA5-AC98-D533C6C710A7}"/>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E9E08FF9-250C-453A-B347-2A6F56439F28}"/>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66D5F8C2-8186-46DF-812F-8C37A15D5EF5}"/>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29E79A6E-E233-4B6F-A4ED-0F2648C2756B}"/>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268,148</a:t>
          </a:r>
          <a:r>
            <a:rPr kumimoji="1" lang="ja-JP" altLang="en-US" sz="1300">
              <a:latin typeface="ＭＳ Ｐゴシック" panose="020B0600070205080204" pitchFamily="50" charset="-128"/>
              <a:ea typeface="ＭＳ Ｐゴシック" panose="020B0600070205080204" pitchFamily="50" charset="-128"/>
            </a:rPr>
            <a:t>円となっており、昨年度に引き続き住民非課税世帯や子育て世帯に対する臨時特別給付金給付事業を実施したため、同程度で推移している。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168,643</a:t>
          </a:r>
          <a:r>
            <a:rPr kumimoji="1" lang="ja-JP" altLang="en-US" sz="1300">
              <a:latin typeface="ＭＳ Ｐゴシック" panose="020B0600070205080204" pitchFamily="50" charset="-128"/>
              <a:ea typeface="ＭＳ Ｐゴシック" panose="020B0600070205080204" pitchFamily="50" charset="-128"/>
            </a:rPr>
            <a:t>円となっており、昨年度から実施している新型コロナウイルスワクチン接種事業により増加している。また類似団体平均と比べて高い水準で推移しているが、国保病院事業会計への赤字補填的な繰出金が多額になっていることが主な要因となっている。今後も入院患者の減少などによる繰出金の増加が予測されるが、病院機能の見直しや病院事業経営の改革に総合的に取り組み、一般会計の負担額を減らしていくよ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177,939</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円となっており、類似団体平均を大幅に上回っているが、令和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年度から実施している道の駅エリアの整備事業によるものである。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FA849E55-C3E4-4B03-9A65-4DA4443CDE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2C59DAFD-14DC-405B-90EB-33B04DBAE0DF}"/>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EFE9094B-C786-4270-A661-BC5972E19D0B}"/>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E3AB400B-B51C-45BB-9906-1A0230C30639}"/>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18D4309D-C377-40F9-B67E-00CC8B72B2B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82C9B3FF-80F3-4C94-91B9-9B2212958B5A}"/>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7276244B-2475-490C-A059-7CCF2759724E}"/>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E59360C8-CA7E-43B0-AACA-B1ED387E54D1}"/>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8963F7C2-E462-4EE0-AF25-6C83CF368192}"/>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C50A300C-411D-40A5-A4C4-4FE9D2946363}"/>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894E75AF-7485-4DA2-8D60-EA530C6F0F3D}"/>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E2F024BB-7E4C-47A4-8F3A-E26840A9A7D5}"/>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E0F86EB0-3B64-4C0B-8A67-0F50A831B1F8}"/>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実質収支については、ほぼ横ばいで黒字を維持している。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収支不足を財政調整基金の取り崩しにより対応してきたため、財政調整基金残高は減少傾向にあったが、令和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年度は地方交付税の増等による収入の増に伴い財政調整基金への積み立てを行ったため、実質単年度収支は黒字に転じている。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今後も引き続き収入の確保及び事務の整理・合理化等により歳出の削減に努める。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459D8276-1605-4E60-833E-767F4B4895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DE5502DD-E89E-48BA-A855-AB2040D5CB8E}"/>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7F3A1241-0746-40DA-8B40-90D61D3ABC3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4647B5F8-AEE9-42F3-B32A-B4C8BB900844}"/>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CB0A583D-D804-4579-BBAA-B2CE5A787923}"/>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B1F821DF-64DF-418B-AE01-F9F116D6DF2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18625009-F912-4EFC-A77C-70513822A136}"/>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17D48743-D1CF-4F1C-9E78-2F65E3A81C0E}"/>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E48AF871-FF55-4531-8F72-02E909C421B5}"/>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で資金不足はなく、連結実質赤字比率の指標としては問題ない。ただし、国民健康保険病院事業特別会計及び農業集落排水事業特別会計については、一般会計から毎年度多額の繰出を行っていることから、引き続き経営改善の検討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721D30A0-34F8-4FC0-8D8E-51994E2551CA}"/>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13BC7335-A959-46EE-A72E-D2DCBEE7F5C6}"/>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5B2635DE-E593-4104-8870-FF6DEA805D6E}"/>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71793409-FB46-4EDD-9FDC-35D7E68557FE}"/>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78BC24E7-84CC-4EC6-9556-5BFE39042F8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2BBF4776-E795-4EE1-B400-28F0D0451B38}"/>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6B530EFE-20F5-4C85-B602-D2DE42BF97C8}"/>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257105C4-5047-4D1C-9745-A6139E9DE4EC}"/>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4960487D-297D-4D3A-9DFC-B4ADBF7951A5}"/>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73E5412F-7A97-4C14-AF1A-DB5742BD9133}"/>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B57F982-9EEA-4C42-BAC3-3D880C288E26}"/>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D08FA006-5205-4629-BCFC-19D4D63F1089}"/>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C878F3C9-433C-4783-9A76-E937E9337FB8}"/>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DFCC60EE-727A-40FE-86E9-8EEC24A0790F}"/>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EEC729B5-BA43-4F2D-B345-DC5BD168D906}"/>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E2D4105B-A838-40D5-A240-3537E450E784}"/>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8B7A3044-4FEE-425B-B36E-7C5BF2F272C3}"/>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DA054689-331D-45C2-BBE0-675910DC493B}"/>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CA046D86-CDDB-4B17-8E2C-2D9656A40EFF}"/>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A9BCE7FF-C3F9-45E2-BF68-20F5495ED3A7}"/>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AB4A2EF9-3C51-41C2-818C-D5DFDF48E64F}"/>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55E25BEE-2435-462E-BB58-F70BED51585B}"/>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EE0A9DD3-E601-4443-9E33-D654F46DD59A}"/>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E58B7E12-33FE-4CEC-B59F-26B408740932}"/>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378C5C4D-722C-4DD7-9D2F-7C26B321425D}"/>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8D508C8A-464F-45EA-8D7A-C119C457FA5C}"/>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45437717-DD8C-44E3-B807-084BFA3E6C05}"/>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399EDA8-6FB0-4B2D-8840-C7D6AAAA0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13539AC9-5D7B-4459-B8DF-1AC1935A2028}"/>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4F680-1A14-4471-BDFC-746B0A888117}"/>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やや増加傾向にある。長期的な視点では、交付税算入率の低い起債が減少するものの、大型事業に際して地方債発行が増加し、実質公債費比率が上昇することが予測されるが、引き続き適正な水準は確保される見込みであり問題はな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CB81C99B-E7C3-4CD5-9C14-105412A22163}"/>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D1A6913-D9A3-473F-8928-E1528D37962C}"/>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2E975B00-1ACD-4119-8AC5-8F357BDE5261}"/>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0CDA1FB-41C5-431C-B7FD-A1804F93B711}"/>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当町では満期一括償還地方差がないため、積み立てを行っていない。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B605E75C-6285-4E11-A8C8-DF2260E9EE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60044F6F-A315-4605-A815-928DA1E86FB6}"/>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95BE8778-D1F7-4BE7-A4FD-57885D6EDBC8}"/>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C7D07406-A08A-4D5D-96F8-A6E3B03CBFCA}"/>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E704DF31-09C7-44AE-91B8-7B68631804B2}"/>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9E1482CF-3A11-4492-90DB-AE532C4EA4AC}"/>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3D4BABC1-F794-4F66-AADC-1CDA6FAC9883}"/>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5B58B624-78FE-4C10-AEAD-43AABA3C0ABA}"/>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330180CD-2F8D-4429-BCC8-F5D2DB80B6BD}"/>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474E63CD-64B6-42FE-8B06-4BFA8054F3B2}"/>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3CA816E4-F5F3-4F71-A846-A19F1F087ACE}"/>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2BBB9B75-71D5-457C-BECC-7ABD4A43F65D}"/>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35040A1E-493C-4FD3-B68A-2676FAF10D52}"/>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DAA92FA0-D8A5-4411-9E0B-DB4614A843C6}"/>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EC779772-A2AD-4919-BD5F-DA666124F59F}"/>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F76A4E64-6538-4AD3-8EB2-C563D0CA2CDE}"/>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EA669BDC-0D64-4434-9FA0-585FE0EA24B7}"/>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333A53C6-0C9C-4B26-A2F6-A2C21BE14C6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49E0677-D512-4522-92F6-01331B20D78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7732C1D8-317B-437D-83A1-94A015C0F4F8}"/>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432E69A5-E013-4118-A63C-775EA7E844F9}"/>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D221323-F4D5-4564-B697-BC8EF5C7B29E}"/>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将来負担を充当可能財源が上回っており将来負担は発生していない。今後起債及び職員数の適正管理により将来負担の無い状況を継続する。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AEBE6E57-DB9D-4C86-8493-0164E24144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60CBA7A8-F9BE-4054-BB26-78496D42E04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7A8598A2-DFB2-402F-AD2B-A08BF79A6B22}"/>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7A6FA0C-E0E5-47DA-A4FD-817C4FB77F58}"/>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794A282D-8BED-4AE0-815D-24CA9A5E8A2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69DF32F-DE45-4D5C-B9B5-7CB9D3EA2B3B}"/>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1B0EED69-991F-4CD0-8399-A2704EEDAD51}"/>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北海道厚沢部町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963C3144-F9F1-4981-BB75-26C5661CD57F}"/>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AD20B9D-BE9B-4357-8799-6E411ADD445C}"/>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FDCDAB8F-D2A8-45D5-BAD2-2F79BF0610C1}"/>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E3CBD0CB-AC74-45E9-BE12-2B55C0FCAE1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万円取り崩したほか、地方債償還のため減債基金を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万取り崩したが、財政調整基金に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万積み立てたことなどにより、基金全体としては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金、特に公共施設整備基金や減債基金に積み立てていくことを予定しているが、これらの基金は短期的には微増となる予定だが、老朽化施設の更新、地方債償還に充てることから中長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D2A66FC4-4016-4BC5-B689-802EA96B3154}"/>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1291E15E-6759-4FA1-B6AE-2392A2174A4B}"/>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D54A049-755B-4931-A333-E7E068C5ED1D}"/>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ふるさとづくり基金：誰もが安心して暮らせる、個性豊かで活力に満ちた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素敵な過疎のまち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を実現するための施策を推進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子育て支援事業基金：すべての子どもたちが心身ともに健やかに生まれ育つことのできる環境を整えるための施策を推進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公共施設整備基金：道の駅商業施設整備事業や公営塾施設整備事業などのため取り崩しを行ったことにより、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公共施設整備基金：これまで各施設の更新事業等に備えて積み立てを行ってきたが、小中学校や国保病院など、老朽化が進む施設の改修事業等により減少していく見込み。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FB4F7ED1-6393-425E-920D-F22CC561545B}"/>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C7B820B5-AC2C-4BAF-8381-6A1584B6AA52}"/>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3E7EAD21-E600-416E-A40C-BA7CA34C183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新型コロナウイルス感染症対応地方創生臨時交付金や普通交付税の追加交付などによる歳入増などによる決算剰余金を積み立てたため、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％の範囲内を目安として積み立て・取り崩しを行っていくことを予定している。</a:t>
          </a: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DFE6787E-A719-485C-891B-997C5F3B35DF}"/>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9807AE4E-AEA3-4BF1-9D18-DAE624F992D3}"/>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23553980-EB5C-41BF-A4EF-16F7F9DE9154}"/>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近年大型の整備事業が集中しており、地方債償還に備えて積み立てを行ってきた。令和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年度は道の駅整備事業等による過疎対策事業の償還額増に伴い取り崩し額を増やしたため、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今後も償還のため計画的に取崩しを行うことから減少する予定。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10334A57-122A-4903-B5D4-8BF0E09A0A95}"/>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3,500
3,471
460.58
5,517,592
5,405,971
78,021
3,076,886
3,377,993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当町の有形固定資産減価償却率は、</a:t>
          </a:r>
          <a:r>
            <a:rPr kumimoji="1" lang="en-US" altLang="ja-JP" sz="1100">
              <a:latin typeface="ＭＳ Ｐゴシック" panose="020B0600070205080204" pitchFamily="50" charset="-128"/>
              <a:ea typeface="ＭＳ Ｐゴシック" panose="020B0600070205080204" pitchFamily="50" charset="-128"/>
            </a:rPr>
            <a:t>66.8</a:t>
          </a:r>
          <a:r>
            <a:rPr kumimoji="1" lang="ja-JP" altLang="en-US" sz="1100">
              <a:latin typeface="ＭＳ Ｐゴシック" panose="020B0600070205080204" pitchFamily="50" charset="-128"/>
              <a:ea typeface="ＭＳ Ｐゴシック" panose="020B0600070205080204" pitchFamily="50" charset="-128"/>
            </a:rPr>
            <a:t>％と類似団体平均を</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％上回っている。保有する有形固定資産の老朽化が進んでおり、今後も増加が見込まれるが、公共施設等総合管理計画及び個別施設計画に基づき、公共施設等の適正管理に努める必要がある。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6101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87721</xdr:rowOff>
    </xdr:from>
    <xdr:to>
      <xdr:col>23</xdr:col>
      <xdr:colOff>136525</xdr:colOff>
      <xdr:row>33</xdr:row>
      <xdr:rowOff>17871</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63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66148</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632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53794</xdr:rowOff>
    </xdr:from>
    <xdr:to>
      <xdr:col>19</xdr:col>
      <xdr:colOff>187325</xdr:colOff>
      <xdr:row>32</xdr:row>
      <xdr:rowOff>155394</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63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104594</xdr:rowOff>
    </xdr:from>
    <xdr:to>
      <xdr:col>23</xdr:col>
      <xdr:colOff>85725</xdr:colOff>
      <xdr:row>32</xdr:row>
      <xdr:rowOff>138521</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6362519"/>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7529</xdr:rowOff>
    </xdr:from>
    <xdr:to>
      <xdr:col>15</xdr:col>
      <xdr:colOff>187325</xdr:colOff>
      <xdr:row>32</xdr:row>
      <xdr:rowOff>109129</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58329</xdr:rowOff>
    </xdr:from>
    <xdr:to>
      <xdr:col>19</xdr:col>
      <xdr:colOff>136525</xdr:colOff>
      <xdr:row>32</xdr:row>
      <xdr:rowOff>104594</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6316254"/>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117294</xdr:rowOff>
    </xdr:from>
    <xdr:to>
      <xdr:col>11</xdr:col>
      <xdr:colOff>187325</xdr:colOff>
      <xdr:row>32</xdr:row>
      <xdr:rowOff>47444</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62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168094</xdr:rowOff>
    </xdr:from>
    <xdr:to>
      <xdr:col>15</xdr:col>
      <xdr:colOff>136525</xdr:colOff>
      <xdr:row>32</xdr:row>
      <xdr:rowOff>58329</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6254569"/>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49439</xdr:rowOff>
    </xdr:from>
    <xdr:to>
      <xdr:col>7</xdr:col>
      <xdr:colOff>187325</xdr:colOff>
      <xdr:row>31</xdr:row>
      <xdr:rowOff>151039</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100239</xdr:rowOff>
    </xdr:from>
    <xdr:to>
      <xdr:col>11</xdr:col>
      <xdr:colOff>136525</xdr:colOff>
      <xdr:row>31</xdr:row>
      <xdr:rowOff>168094</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6186714"/>
          <a:ext cx="7620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941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920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146521</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6404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100256</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38571</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629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142166</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将来負担額を充当可能財源が上回っており、債務償還可能年数は</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年となっている。今後も起債制限及び職員数の適正管理等により債務償還可能年数を</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年を継続できるよう取り組んでいく。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60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60</xdr:col>
      <xdr:colOff>22225</xdr:colOff>
      <xdr:row>26</xdr:row>
      <xdr:rowOff>54938</xdr:rowOff>
    </xdr:from>
    <xdr:to>
      <xdr:col>60</xdr:col>
      <xdr:colOff>123825</xdr:colOff>
      <xdr:row>26</xdr:row>
      <xdr:rowOff>156538</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52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27</xdr:row>
      <xdr:rowOff>17829</xdr:rowOff>
    </xdr:from>
    <xdr:ext cx="469744" cy="259045"/>
    <xdr:sp macro="" textlink="">
      <xdr:nvSpPr>
        <xdr:cNvPr id="156" name="n_1aveValue債務償還比率">
          <a:extLst>
            <a:ext uri="{FF2B5EF4-FFF2-40B4-BE49-F238E27FC236}">
              <a16:creationId xmlns:a16="http://schemas.microsoft.com/office/drawing/2014/main" id="{00000000-0008-0000-0000-00009C000000}"/>
            </a:ext>
          </a:extLst>
        </xdr:cNvPr>
        <xdr:cNvSpPr txBox="1"/>
      </xdr:nvSpPr>
      <xdr:spPr>
        <a:xfrm>
          <a:off x="138367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57" name="n_2aveValue債務償還比率">
          <a:extLst>
            <a:ext uri="{FF2B5EF4-FFF2-40B4-BE49-F238E27FC236}">
              <a16:creationId xmlns:a16="http://schemas.microsoft.com/office/drawing/2014/main" id="{00000000-0008-0000-0000-00009D000000}"/>
            </a:ext>
          </a:extLst>
        </xdr:cNvPr>
        <xdr:cNvSpPr txBox="1"/>
      </xdr:nvSpPr>
      <xdr:spPr>
        <a:xfrm>
          <a:off x="13087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58" name="n_3aveValue債務償還比率">
          <a:extLst>
            <a:ext uri="{FF2B5EF4-FFF2-40B4-BE49-F238E27FC236}">
              <a16:creationId xmlns:a16="http://schemas.microsoft.com/office/drawing/2014/main" id="{00000000-0008-0000-0000-00009E000000}"/>
            </a:ext>
          </a:extLst>
        </xdr:cNvPr>
        <xdr:cNvSpPr txBox="1"/>
      </xdr:nvSpPr>
      <xdr:spPr>
        <a:xfrm>
          <a:off x="12325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107935</xdr:rowOff>
    </xdr:from>
    <xdr:ext cx="469744" cy="259045"/>
    <xdr:sp macro="" textlink="">
      <xdr:nvSpPr>
        <xdr:cNvPr id="159" name="n_4aveValue債務償還比率">
          <a:extLst>
            <a:ext uri="{FF2B5EF4-FFF2-40B4-BE49-F238E27FC236}">
              <a16:creationId xmlns:a16="http://schemas.microsoft.com/office/drawing/2014/main" id="{00000000-0008-0000-0000-00009F000000}"/>
            </a:ext>
          </a:extLst>
        </xdr:cNvPr>
        <xdr:cNvSpPr txBox="1"/>
      </xdr:nvSpPr>
      <xdr:spPr>
        <a:xfrm>
          <a:off x="11563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1615</xdr:rowOff>
    </xdr:from>
    <xdr:ext cx="405111"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95744" y="5059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3,500
3,471
460.58
5,517,592
5,405,971
78,021
3,076,886
3,377,993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157315</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147865</xdr:rowOff>
    </xdr:from>
    <xdr:to>
      <xdr:col>20</xdr:col>
      <xdr:colOff>38100</xdr:colOff>
      <xdr:row>39</xdr:row>
      <xdr:rowOff>78015</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27215</xdr:rowOff>
    </xdr:from>
    <xdr:to>
      <xdr:col>24</xdr:col>
      <xdr:colOff>63500</xdr:colOff>
      <xdr:row>39</xdr:row>
      <xdr:rowOff>58238</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713765"/>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115207</xdr:rowOff>
    </xdr:from>
    <xdr:to>
      <xdr:col>15</xdr:col>
      <xdr:colOff>101600</xdr:colOff>
      <xdr:row>39</xdr:row>
      <xdr:rowOff>45357</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166007</xdr:rowOff>
    </xdr:from>
    <xdr:to>
      <xdr:col>19</xdr:col>
      <xdr:colOff>177800</xdr:colOff>
      <xdr:row>39</xdr:row>
      <xdr:rowOff>27215</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68110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82550</xdr:rowOff>
    </xdr:from>
    <xdr:to>
      <xdr:col>10</xdr:col>
      <xdr:colOff>165100</xdr:colOff>
      <xdr:row>39</xdr:row>
      <xdr:rowOff>12700</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133350</xdr:rowOff>
    </xdr:from>
    <xdr:to>
      <xdr:col>15</xdr:col>
      <xdr:colOff>50800</xdr:colOff>
      <xdr:row>38</xdr:row>
      <xdr:rowOff>166007</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6484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49893</xdr:rowOff>
    </xdr:from>
    <xdr:to>
      <xdr:col>6</xdr:col>
      <xdr:colOff>38100</xdr:colOff>
      <xdr:row>38</xdr:row>
      <xdr:rowOff>151493</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100693</xdr:rowOff>
    </xdr:from>
    <xdr:to>
      <xdr:col>10</xdr:col>
      <xdr:colOff>114300</xdr:colOff>
      <xdr:row>38</xdr:row>
      <xdr:rowOff>133350</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6157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94541</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61884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29227</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168020</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40522</xdr:rowOff>
    </xdr:from>
    <xdr:to>
      <xdr:col>55</xdr:col>
      <xdr:colOff>50800</xdr:colOff>
      <xdr:row>41</xdr:row>
      <xdr:rowOff>142122</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0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133821</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699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43774</xdr:rowOff>
    </xdr:from>
    <xdr:to>
      <xdr:col>50</xdr:col>
      <xdr:colOff>165100</xdr:colOff>
      <xdr:row>41</xdr:row>
      <xdr:rowOff>145374</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07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91322</xdr:rowOff>
    </xdr:from>
    <xdr:to>
      <xdr:col>55</xdr:col>
      <xdr:colOff>0</xdr:colOff>
      <xdr:row>41</xdr:row>
      <xdr:rowOff>94574</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120772"/>
          <a:ext cx="838200" cy="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46944</xdr:rowOff>
    </xdr:from>
    <xdr:to>
      <xdr:col>46</xdr:col>
      <xdr:colOff>38100</xdr:colOff>
      <xdr:row>41</xdr:row>
      <xdr:rowOff>148544</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07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94574</xdr:rowOff>
    </xdr:from>
    <xdr:to>
      <xdr:col>50</xdr:col>
      <xdr:colOff>114300</xdr:colOff>
      <xdr:row>41</xdr:row>
      <xdr:rowOff>97744</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24024"/>
          <a:ext cx="889000" cy="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49628</xdr:rowOff>
    </xdr:from>
    <xdr:to>
      <xdr:col>41</xdr:col>
      <xdr:colOff>101600</xdr:colOff>
      <xdr:row>41</xdr:row>
      <xdr:rowOff>151228</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0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97744</xdr:rowOff>
    </xdr:from>
    <xdr:to>
      <xdr:col>45</xdr:col>
      <xdr:colOff>177800</xdr:colOff>
      <xdr:row>41</xdr:row>
      <xdr:rowOff>100428</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127194"/>
          <a:ext cx="8890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52102</xdr:rowOff>
    </xdr:from>
    <xdr:to>
      <xdr:col>36</xdr:col>
      <xdr:colOff>165100</xdr:colOff>
      <xdr:row>41</xdr:row>
      <xdr:rowOff>153702</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0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100428</xdr:rowOff>
    </xdr:from>
    <xdr:to>
      <xdr:col>41</xdr:col>
      <xdr:colOff>50800</xdr:colOff>
      <xdr:row>41</xdr:row>
      <xdr:rowOff>102902</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129878"/>
          <a:ext cx="889000" cy="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136501</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16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139671</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716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142355</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7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144829</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717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11249</xdr:rowOff>
    </xdr:from>
    <xdr:to>
      <xdr:col>24</xdr:col>
      <xdr:colOff>114300</xdr:colOff>
      <xdr:row>62</xdr:row>
      <xdr:rowOff>112849</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161126</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163104</xdr:rowOff>
    </xdr:from>
    <xdr:to>
      <xdr:col>20</xdr:col>
      <xdr:colOff>38100</xdr:colOff>
      <xdr:row>62</xdr:row>
      <xdr:rowOff>93254</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42454</xdr:rowOff>
    </xdr:from>
    <xdr:to>
      <xdr:col>24</xdr:col>
      <xdr:colOff>63500</xdr:colOff>
      <xdr:row>62</xdr:row>
      <xdr:rowOff>62049</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67235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150041</xdr:rowOff>
    </xdr:from>
    <xdr:to>
      <xdr:col>15</xdr:col>
      <xdr:colOff>101600</xdr:colOff>
      <xdr:row>62</xdr:row>
      <xdr:rowOff>80191</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29391</xdr:rowOff>
    </xdr:from>
    <xdr:to>
      <xdr:col>19</xdr:col>
      <xdr:colOff>177800</xdr:colOff>
      <xdr:row>62</xdr:row>
      <xdr:rowOff>42454</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6592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140244</xdr:rowOff>
    </xdr:from>
    <xdr:to>
      <xdr:col>10</xdr:col>
      <xdr:colOff>165100</xdr:colOff>
      <xdr:row>62</xdr:row>
      <xdr:rowOff>70394</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19594</xdr:rowOff>
    </xdr:from>
    <xdr:to>
      <xdr:col>15</xdr:col>
      <xdr:colOff>50800</xdr:colOff>
      <xdr:row>62</xdr:row>
      <xdr:rowOff>29391</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64949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130447</xdr:rowOff>
    </xdr:from>
    <xdr:to>
      <xdr:col>6</xdr:col>
      <xdr:colOff>38100</xdr:colOff>
      <xdr:row>62</xdr:row>
      <xdr:rowOff>60597</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9797</xdr:rowOff>
    </xdr:from>
    <xdr:to>
      <xdr:col>10</xdr:col>
      <xdr:colOff>114300</xdr:colOff>
      <xdr:row>62</xdr:row>
      <xdr:rowOff>19594</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63969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84381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71318</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61521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51724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627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120752</xdr:rowOff>
    </xdr:from>
    <xdr:to>
      <xdr:col>55</xdr:col>
      <xdr:colOff>50800</xdr:colOff>
      <xdr:row>62</xdr:row>
      <xdr:rowOff>50902</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143629</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430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130180</xdr:rowOff>
    </xdr:from>
    <xdr:to>
      <xdr:col>50</xdr:col>
      <xdr:colOff>165100</xdr:colOff>
      <xdr:row>62</xdr:row>
      <xdr:rowOff>60330</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58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xdr:rowOff>
    </xdr:from>
    <xdr:to>
      <xdr:col>55</xdr:col>
      <xdr:colOff>0</xdr:colOff>
      <xdr:row>62</xdr:row>
      <xdr:rowOff>9530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630002"/>
          <a:ext cx="838200" cy="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141260</xdr:rowOff>
    </xdr:from>
    <xdr:to>
      <xdr:col>46</xdr:col>
      <xdr:colOff>38100</xdr:colOff>
      <xdr:row>62</xdr:row>
      <xdr:rowOff>71410</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5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9530</xdr:rowOff>
    </xdr:from>
    <xdr:to>
      <xdr:col>50</xdr:col>
      <xdr:colOff>114300</xdr:colOff>
      <xdr:row>62</xdr:row>
      <xdr:rowOff>20610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639430"/>
          <a:ext cx="889000" cy="1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151603</xdr:rowOff>
    </xdr:from>
    <xdr:to>
      <xdr:col>41</xdr:col>
      <xdr:colOff>101600</xdr:colOff>
      <xdr:row>62</xdr:row>
      <xdr:rowOff>81753</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61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20610</xdr:rowOff>
    </xdr:from>
    <xdr:to>
      <xdr:col>45</xdr:col>
      <xdr:colOff>177800</xdr:colOff>
      <xdr:row>62</xdr:row>
      <xdr:rowOff>30953</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650510"/>
          <a:ext cx="889000" cy="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161335</xdr:rowOff>
    </xdr:from>
    <xdr:to>
      <xdr:col>36</xdr:col>
      <xdr:colOff>165100</xdr:colOff>
      <xdr:row>62</xdr:row>
      <xdr:rowOff>91485</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6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30953</xdr:rowOff>
    </xdr:from>
    <xdr:to>
      <xdr:col>41</xdr:col>
      <xdr:colOff>50800</xdr:colOff>
      <xdr:row>62</xdr:row>
      <xdr:rowOff>40685</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660853"/>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281505" y="10752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052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98196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16205" y="10728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141773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27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76857</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281505" y="103638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87937</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05205" y="10374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98280</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16205" y="10385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108012</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27205" y="10395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7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90170</xdr:rowOff>
    </xdr:from>
    <xdr:to>
      <xdr:col>24</xdr:col>
      <xdr:colOff>114300</xdr:colOff>
      <xdr:row>84</xdr:row>
      <xdr:rowOff>20320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68597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52614</xdr:rowOff>
    </xdr:from>
    <xdr:to>
      <xdr:col>20</xdr:col>
      <xdr:colOff>38100</xdr:colOff>
      <xdr:row>83</xdr:row>
      <xdr:rowOff>154214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103414</xdr:rowOff>
    </xdr:from>
    <xdr:to>
      <xdr:col>24</xdr:col>
      <xdr:colOff>63500</xdr:colOff>
      <xdr:row>83</xdr:row>
      <xdr:rowOff>140970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33376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16692</xdr:rowOff>
    </xdr:from>
    <xdr:to>
      <xdr:col>15</xdr:col>
      <xdr:colOff>101600</xdr:colOff>
      <xdr:row>83</xdr:row>
      <xdr:rowOff>118292</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67492</xdr:rowOff>
    </xdr:from>
    <xdr:to>
      <xdr:col>19</xdr:col>
      <xdr:colOff>177800</xdr:colOff>
      <xdr:row>83</xdr:row>
      <xdr:rowOff>103414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2978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150586</xdr:rowOff>
    </xdr:from>
    <xdr:to>
      <xdr:col>10</xdr:col>
      <xdr:colOff>165100</xdr:colOff>
      <xdr:row>83</xdr:row>
      <xdr:rowOff>80736</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29936</xdr:rowOff>
    </xdr:from>
    <xdr:to>
      <xdr:col>15</xdr:col>
      <xdr:colOff>50800</xdr:colOff>
      <xdr:row>83</xdr:row>
      <xdr:rowOff>67492</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26028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113030</xdr:rowOff>
    </xdr:from>
    <xdr:to>
      <xdr:col>6</xdr:col>
      <xdr:colOff>38100</xdr:colOff>
      <xdr:row>83</xdr:row>
      <xdr:rowOff>43180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163830</xdr:rowOff>
    </xdr:from>
    <xdr:to>
      <xdr:col>10</xdr:col>
      <xdr:colOff>114300</xdr:colOff>
      <xdr:row>83</xdr:row>
      <xdr:rowOff>29936</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2227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145341</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109419</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71863</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59707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99294</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329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96593</xdr:rowOff>
    </xdr:from>
    <xdr:to>
      <xdr:col>55</xdr:col>
      <xdr:colOff>50800</xdr:colOff>
      <xdr:row>83</xdr:row>
      <xdr:rowOff>26743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1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119470</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00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115970</xdr:rowOff>
    </xdr:from>
    <xdr:to>
      <xdr:col>50</xdr:col>
      <xdr:colOff>165100</xdr:colOff>
      <xdr:row>83</xdr:row>
      <xdr:rowOff>46120</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17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147393</xdr:rowOff>
    </xdr:from>
    <xdr:to>
      <xdr:col>55</xdr:col>
      <xdr:colOff>0</xdr:colOff>
      <xdr:row>82</xdr:row>
      <xdr:rowOff>166770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206293"/>
          <a:ext cx="838200" cy="1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130338</xdr:rowOff>
    </xdr:from>
    <xdr:to>
      <xdr:col>46</xdr:col>
      <xdr:colOff>38100</xdr:colOff>
      <xdr:row>83</xdr:row>
      <xdr:rowOff>60488</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18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166770</xdr:rowOff>
    </xdr:from>
    <xdr:to>
      <xdr:col>50</xdr:col>
      <xdr:colOff>114300</xdr:colOff>
      <xdr:row>83</xdr:row>
      <xdr:rowOff>9688</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225670"/>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147211</xdr:rowOff>
    </xdr:from>
    <xdr:to>
      <xdr:col>41</xdr:col>
      <xdr:colOff>101600</xdr:colOff>
      <xdr:row>83</xdr:row>
      <xdr:rowOff>77361</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2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9688</xdr:rowOff>
    </xdr:from>
    <xdr:to>
      <xdr:col>45</xdr:col>
      <xdr:colOff>177800</xdr:colOff>
      <xdr:row>83</xdr:row>
      <xdr:rowOff>26561</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240038"/>
          <a:ext cx="8890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162125</xdr:rowOff>
    </xdr:from>
    <xdr:to>
      <xdr:col>36</xdr:col>
      <xdr:colOff>165100</xdr:colOff>
      <xdr:row>83</xdr:row>
      <xdr:rowOff>92275</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22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26561</xdr:rowOff>
    </xdr:from>
    <xdr:to>
      <xdr:col>41</xdr:col>
      <xdr:colOff>50800</xdr:colOff>
      <xdr:row>83</xdr:row>
      <xdr:rowOff>41475</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256911"/>
          <a:ext cx="889000" cy="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57821</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45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30715</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43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33980</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43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61848</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46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62647</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395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77015</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396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93888</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39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108802</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399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1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1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100-0000A9010000}"/>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100-0000AB010000}"/>
            </a:ext>
          </a:extLst>
        </xdr:cNvPr>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121739</xdr:rowOff>
    </xdr:from>
    <xdr:to>
      <xdr:col>85</xdr:col>
      <xdr:colOff>177800</xdr:colOff>
      <xdr:row>35</xdr:row>
      <xdr:rowOff>51889</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62687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144616</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100-0000B7010000}"/>
            </a:ext>
          </a:extLst>
        </xdr:cNvPr>
        <xdr:cNvSpPr txBox="1"/>
      </xdr:nvSpPr>
      <xdr:spPr>
        <a:xfrm>
          <a:off x="16357600" y="580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35197</xdr:rowOff>
    </xdr:from>
    <xdr:to>
      <xdr:col>81</xdr:col>
      <xdr:colOff>101600</xdr:colOff>
      <xdr:row>34</xdr:row>
      <xdr:rowOff>136797</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5430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85997</xdr:rowOff>
    </xdr:from>
    <xdr:to>
      <xdr:col>85</xdr:col>
      <xdr:colOff>127000</xdr:colOff>
      <xdr:row>35</xdr:row>
      <xdr:rowOff>1089</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5481300" y="5915297"/>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121739</xdr:rowOff>
    </xdr:from>
    <xdr:to>
      <xdr:col>76</xdr:col>
      <xdr:colOff>165100</xdr:colOff>
      <xdr:row>34</xdr:row>
      <xdr:rowOff>51889</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4541500" y="57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1089</xdr:rowOff>
    </xdr:from>
    <xdr:to>
      <xdr:col>81</xdr:col>
      <xdr:colOff>50800</xdr:colOff>
      <xdr:row>34</xdr:row>
      <xdr:rowOff>85997</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4592300" y="583038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35197</xdr:rowOff>
    </xdr:from>
    <xdr:to>
      <xdr:col>72</xdr:col>
      <xdr:colOff>38100</xdr:colOff>
      <xdr:row>33</xdr:row>
      <xdr:rowOff>136797</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3652500" y="569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85997</xdr:rowOff>
    </xdr:from>
    <xdr:to>
      <xdr:col>76</xdr:col>
      <xdr:colOff>114300</xdr:colOff>
      <xdr:row>34</xdr:row>
      <xdr:rowOff>1089</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3703300" y="5743847"/>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115207</xdr:rowOff>
    </xdr:from>
    <xdr:to>
      <xdr:col>67</xdr:col>
      <xdr:colOff>101600</xdr:colOff>
      <xdr:row>34</xdr:row>
      <xdr:rowOff>45357</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12763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85997</xdr:rowOff>
    </xdr:from>
    <xdr:to>
      <xdr:col>71</xdr:col>
      <xdr:colOff>177800</xdr:colOff>
      <xdr:row>33</xdr:row>
      <xdr:rowOff>166007</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flipV="1">
          <a:off x="12814300" y="5743847"/>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43015</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21789</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153324</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52660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68416</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4389744" y="55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153324</xdr:rowOff>
    </xdr:from>
    <xdr:ext cx="340478" cy="259045"/>
    <xdr:sp macro="" textlink="">
      <xdr:nvSpPr>
        <xdr:cNvPr id="454" name="n_3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3533061" y="54682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61884</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26117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1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100-0000DE010000}"/>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100-0000E0010000}"/>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100-0000E2010000}"/>
            </a:ext>
          </a:extLst>
        </xdr:cNvPr>
        <xdr:cNvSpPr txBox="1"/>
      </xdr:nvSpPr>
      <xdr:spPr>
        <a:xfrm>
          <a:off x="22199600" y="6553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38659</xdr:rowOff>
    </xdr:from>
    <xdr:to>
      <xdr:col>116</xdr:col>
      <xdr:colOff>114300</xdr:colOff>
      <xdr:row>39</xdr:row>
      <xdr:rowOff>140259</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2110700" y="67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17086</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100-0000EE010000}"/>
            </a:ext>
          </a:extLst>
        </xdr:cNvPr>
        <xdr:cNvSpPr txBox="1"/>
      </xdr:nvSpPr>
      <xdr:spPr>
        <a:xfrm>
          <a:off x="22199600" y="67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49632</xdr:rowOff>
    </xdr:from>
    <xdr:to>
      <xdr:col>112</xdr:col>
      <xdr:colOff>38100</xdr:colOff>
      <xdr:row>39</xdr:row>
      <xdr:rowOff>151232</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1272500" y="67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89459</xdr:rowOff>
    </xdr:from>
    <xdr:to>
      <xdr:col>116</xdr:col>
      <xdr:colOff>63500</xdr:colOff>
      <xdr:row>39</xdr:row>
      <xdr:rowOff>100432</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21323300" y="6776009"/>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100432</xdr:rowOff>
    </xdr:from>
    <xdr:to>
      <xdr:col>111</xdr:col>
      <xdr:colOff>177800</xdr:colOff>
      <xdr:row>39</xdr:row>
      <xdr:rowOff>110490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20434300" y="678698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9494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110490</xdr:rowOff>
    </xdr:from>
    <xdr:to>
      <xdr:col>107</xdr:col>
      <xdr:colOff>50800</xdr:colOff>
      <xdr:row>39</xdr:row>
      <xdr:rowOff>119634</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19545300" y="6797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8941</xdr:rowOff>
    </xdr:from>
    <xdr:to>
      <xdr:col>98</xdr:col>
      <xdr:colOff>38100</xdr:colOff>
      <xdr:row>38</xdr:row>
      <xdr:rowOff>110541</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8605500" y="65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59741</xdr:rowOff>
    </xdr:from>
    <xdr:to>
      <xdr:col>102</xdr:col>
      <xdr:colOff>114300</xdr:colOff>
      <xdr:row>39</xdr:row>
      <xdr:rowOff>119634</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8656300" y="6574841"/>
          <a:ext cx="889000" cy="2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148759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142359</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1075727" y="682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161561</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9310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127068</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421427" y="629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1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100-00001802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100-00001A020000}"/>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100-00001C020000}"/>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38735</xdr:rowOff>
    </xdr:from>
    <xdr:to>
      <xdr:col>85</xdr:col>
      <xdr:colOff>177800</xdr:colOff>
      <xdr:row>63</xdr:row>
      <xdr:rowOff>140335</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62687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125112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100-000028020000}"/>
            </a:ext>
          </a:extLst>
        </xdr:cNvPr>
        <xdr:cNvSpPr txBox="1"/>
      </xdr:nvSpPr>
      <xdr:spPr>
        <a:xfrm>
          <a:off x="16357600" y="1075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2540</xdr:rowOff>
    </xdr:from>
    <xdr:to>
      <xdr:col>81</xdr:col>
      <xdr:colOff>101600</xdr:colOff>
      <xdr:row>63</xdr:row>
      <xdr:rowOff>104140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5430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53340</xdr:rowOff>
    </xdr:from>
    <xdr:to>
      <xdr:col>85</xdr:col>
      <xdr:colOff>127000</xdr:colOff>
      <xdr:row>63</xdr:row>
      <xdr:rowOff>89535</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5481300" y="108546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170180</xdr:rowOff>
    </xdr:from>
    <xdr:to>
      <xdr:col>76</xdr:col>
      <xdr:colOff>165100</xdr:colOff>
      <xdr:row>63</xdr:row>
      <xdr:rowOff>100330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4541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49530</xdr:rowOff>
    </xdr:from>
    <xdr:to>
      <xdr:col>81</xdr:col>
      <xdr:colOff>50800</xdr:colOff>
      <xdr:row>63</xdr:row>
      <xdr:rowOff>53340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4592300" y="10850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133985</xdr:rowOff>
    </xdr:from>
    <xdr:to>
      <xdr:col>72</xdr:col>
      <xdr:colOff>38100</xdr:colOff>
      <xdr:row>63</xdr:row>
      <xdr:rowOff>64135</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3652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13335</xdr:rowOff>
    </xdr:from>
    <xdr:to>
      <xdr:col>76</xdr:col>
      <xdr:colOff>114300</xdr:colOff>
      <xdr:row>63</xdr:row>
      <xdr:rowOff>49530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3703300" y="108146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135890</xdr:rowOff>
    </xdr:from>
    <xdr:to>
      <xdr:col>67</xdr:col>
      <xdr:colOff>101600</xdr:colOff>
      <xdr:row>63</xdr:row>
      <xdr:rowOff>66040</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763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13335</xdr:rowOff>
    </xdr:from>
    <xdr:to>
      <xdr:col>71</xdr:col>
      <xdr:colOff>177800</xdr:colOff>
      <xdr:row>63</xdr:row>
      <xdr:rowOff>15240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flipV="1">
          <a:off x="12814300" y="108146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95267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91457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55262</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57167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1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100-00004F020000}"/>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00000000-0008-0000-0100-000051020000}"/>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100-000053020000}"/>
            </a:ext>
          </a:extLst>
        </xdr:cNvPr>
        <xdr:cNvSpPr txBox="1"/>
      </xdr:nvSpPr>
      <xdr:spPr>
        <a:xfrm>
          <a:off x="22199600" y="1057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121793</xdr:rowOff>
    </xdr:from>
    <xdr:to>
      <xdr:col>116</xdr:col>
      <xdr:colOff>114300</xdr:colOff>
      <xdr:row>63</xdr:row>
      <xdr:rowOff>51943</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2110700" y="1075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67622</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100-00005F020000}"/>
            </a:ext>
          </a:extLst>
        </xdr:cNvPr>
        <xdr:cNvSpPr txBox="1"/>
      </xdr:nvSpPr>
      <xdr:spPr>
        <a:xfrm>
          <a:off x="22199600" y="1069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126457</xdr:rowOff>
    </xdr:from>
    <xdr:to>
      <xdr:col>112</xdr:col>
      <xdr:colOff>38100</xdr:colOff>
      <xdr:row>63</xdr:row>
      <xdr:rowOff>56607</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1272500" y="107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xdr:rowOff>
    </xdr:from>
    <xdr:to>
      <xdr:col>116</xdr:col>
      <xdr:colOff>63500</xdr:colOff>
      <xdr:row>63</xdr:row>
      <xdr:rowOff>5807</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1323300" y="10802493"/>
          <a:ext cx="8382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131028</xdr:rowOff>
    </xdr:from>
    <xdr:to>
      <xdr:col>107</xdr:col>
      <xdr:colOff>101600</xdr:colOff>
      <xdr:row>63</xdr:row>
      <xdr:rowOff>61178</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0383500" y="1076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5807</xdr:rowOff>
    </xdr:from>
    <xdr:to>
      <xdr:col>111</xdr:col>
      <xdr:colOff>177800</xdr:colOff>
      <xdr:row>63</xdr:row>
      <xdr:rowOff>10378</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0434300" y="1080715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134869</xdr:rowOff>
    </xdr:from>
    <xdr:to>
      <xdr:col>102</xdr:col>
      <xdr:colOff>165100</xdr:colOff>
      <xdr:row>63</xdr:row>
      <xdr:rowOff>65019</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9494500" y="107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10378</xdr:rowOff>
    </xdr:from>
    <xdr:to>
      <xdr:col>107</xdr:col>
      <xdr:colOff>50800</xdr:colOff>
      <xdr:row>63</xdr:row>
      <xdr:rowOff>14219</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9545300" y="10811728"/>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138435</xdr:rowOff>
    </xdr:from>
    <xdr:to>
      <xdr:col>98</xdr:col>
      <xdr:colOff>38100</xdr:colOff>
      <xdr:row>63</xdr:row>
      <xdr:rowOff>68585</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8605500" y="1076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14219</xdr:rowOff>
    </xdr:from>
    <xdr:to>
      <xdr:col>102</xdr:col>
      <xdr:colOff>114300</xdr:colOff>
      <xdr:row>63</xdr:row>
      <xdr:rowOff>17785</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8656300" y="10815569"/>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616" name="n_1aveValue【学校施設】&#10;一人当たり面積">
          <a:extLst>
            <a:ext uri="{FF2B5EF4-FFF2-40B4-BE49-F238E27FC236}">
              <a16:creationId xmlns:a16="http://schemas.microsoft.com/office/drawing/2014/main" id="{00000000-0008-0000-0100-000068020000}"/>
            </a:ext>
          </a:extLst>
        </xdr:cNvPr>
        <xdr:cNvSpPr txBox="1"/>
      </xdr:nvSpPr>
      <xdr:spPr>
        <a:xfrm>
          <a:off x="21075727" y="105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617" name="n_2aveValue【学校施設】&#10;一人当たり面積">
          <a:extLst>
            <a:ext uri="{FF2B5EF4-FFF2-40B4-BE49-F238E27FC236}">
              <a16:creationId xmlns:a16="http://schemas.microsoft.com/office/drawing/2014/main" id="{00000000-0008-0000-0100-000069020000}"/>
            </a:ext>
          </a:extLst>
        </xdr:cNvPr>
        <xdr:cNvSpPr txBox="1"/>
      </xdr:nvSpPr>
      <xdr:spPr>
        <a:xfrm>
          <a:off x="20199427" y="1050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53153</xdr:rowOff>
    </xdr:from>
    <xdr:ext cx="469744" cy="259045"/>
    <xdr:sp macro="" textlink="">
      <xdr:nvSpPr>
        <xdr:cNvPr id="618" name="n_3aveValue【学校施設】&#10;一人当たり面積">
          <a:extLst>
            <a:ext uri="{FF2B5EF4-FFF2-40B4-BE49-F238E27FC236}">
              <a16:creationId xmlns:a16="http://schemas.microsoft.com/office/drawing/2014/main" id="{00000000-0008-0000-0100-00006A020000}"/>
            </a:ext>
          </a:extLst>
        </xdr:cNvPr>
        <xdr:cNvSpPr txBox="1"/>
      </xdr:nvSpPr>
      <xdr:spPr>
        <a:xfrm>
          <a:off x="19310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619" name="n_4aveValue【学校施設】&#10;一人当たり面積">
          <a:extLst>
            <a:ext uri="{FF2B5EF4-FFF2-40B4-BE49-F238E27FC236}">
              <a16:creationId xmlns:a16="http://schemas.microsoft.com/office/drawing/2014/main" id="{00000000-0008-0000-0100-00006B020000}"/>
            </a:ext>
          </a:extLst>
        </xdr:cNvPr>
        <xdr:cNvSpPr txBox="1"/>
      </xdr:nvSpPr>
      <xdr:spPr>
        <a:xfrm>
          <a:off x="18421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47734</xdr:rowOff>
    </xdr:from>
    <xdr:ext cx="469744" cy="259045"/>
    <xdr:sp macro="" textlink="">
      <xdr:nvSpPr>
        <xdr:cNvPr id="620" name="n_1mainValue【学校施設】&#10;一人当たり面積">
          <a:extLst>
            <a:ext uri="{FF2B5EF4-FFF2-40B4-BE49-F238E27FC236}">
              <a16:creationId xmlns:a16="http://schemas.microsoft.com/office/drawing/2014/main" id="{00000000-0008-0000-0100-00006C020000}"/>
            </a:ext>
          </a:extLst>
        </xdr:cNvPr>
        <xdr:cNvSpPr txBox="1"/>
      </xdr:nvSpPr>
      <xdr:spPr>
        <a:xfrm>
          <a:off x="21075727" y="1084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52305</xdr:rowOff>
    </xdr:from>
    <xdr:ext cx="469744" cy="259045"/>
    <xdr:sp macro="" textlink="">
      <xdr:nvSpPr>
        <xdr:cNvPr id="621" name="n_2mainValue【学校施設】&#10;一人当たり面積">
          <a:extLst>
            <a:ext uri="{FF2B5EF4-FFF2-40B4-BE49-F238E27FC236}">
              <a16:creationId xmlns:a16="http://schemas.microsoft.com/office/drawing/2014/main" id="{00000000-0008-0000-0100-00006D020000}"/>
            </a:ext>
          </a:extLst>
        </xdr:cNvPr>
        <xdr:cNvSpPr txBox="1"/>
      </xdr:nvSpPr>
      <xdr:spPr>
        <a:xfrm>
          <a:off x="20199427" y="1085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56146</xdr:rowOff>
    </xdr:from>
    <xdr:ext cx="469744" cy="259045"/>
    <xdr:sp macro="" textlink="">
      <xdr:nvSpPr>
        <xdr:cNvPr id="622" name="n_3mainValue【学校施設】&#10;一人当たり面積">
          <a:extLst>
            <a:ext uri="{FF2B5EF4-FFF2-40B4-BE49-F238E27FC236}">
              <a16:creationId xmlns:a16="http://schemas.microsoft.com/office/drawing/2014/main" id="{00000000-0008-0000-0100-00006E020000}"/>
            </a:ext>
          </a:extLst>
        </xdr:cNvPr>
        <xdr:cNvSpPr txBox="1"/>
      </xdr:nvSpPr>
      <xdr:spPr>
        <a:xfrm>
          <a:off x="19310427" y="1085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59712</xdr:rowOff>
    </xdr:from>
    <xdr:ext cx="469744" cy="259045"/>
    <xdr:sp macro="" textlink="">
      <xdr:nvSpPr>
        <xdr:cNvPr id="623" name="n_4mainValue【学校施設】&#10;一人当たり面積">
          <a:extLst>
            <a:ext uri="{FF2B5EF4-FFF2-40B4-BE49-F238E27FC236}">
              <a16:creationId xmlns:a16="http://schemas.microsoft.com/office/drawing/2014/main" id="{00000000-0008-0000-0100-00006F020000}"/>
            </a:ext>
          </a:extLst>
        </xdr:cNvPr>
        <xdr:cNvSpPr txBox="1"/>
      </xdr:nvSpPr>
      <xdr:spPr>
        <a:xfrm>
          <a:off x="18421427" y="1086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と同率であるが、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耐用年数を経過しているものもあるため、今後も適切な維持管理が必要である。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有形固定資産減価償却率は類似団体平均を大幅に上回っている。公共施設等総合管理計画等に基づき、長寿命化や老朽化対策を計画的に行う必要がある。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年度に町内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保育所を統合し認定こども園を開設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有形固定資産減価償却率が減少したため、類似団体平均を大幅に下回っている。今後も適切な維持管理を行う。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3,500
3,471
460.58
5,517,592
5,405,971
78,021
3,076,886
3,377,993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58437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230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35560</xdr:rowOff>
    </xdr:from>
    <xdr:to>
      <xdr:col>24</xdr:col>
      <xdr:colOff>114300</xdr:colOff>
      <xdr:row>37</xdr:row>
      <xdr:rowOff>137160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3810</xdr:rowOff>
    </xdr:from>
    <xdr:to>
      <xdr:col>20</xdr:col>
      <xdr:colOff>38100</xdr:colOff>
      <xdr:row>37</xdr:row>
      <xdr:rowOff>105410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90170</xdr:rowOff>
    </xdr:from>
    <xdr:to>
      <xdr:col>15</xdr:col>
      <xdr:colOff>101600</xdr:colOff>
      <xdr:row>37</xdr:row>
      <xdr:rowOff>20320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26670</xdr:rowOff>
    </xdr:from>
    <xdr:to>
      <xdr:col>6</xdr:col>
      <xdr:colOff>38100</xdr:colOff>
      <xdr:row>36</xdr:row>
      <xdr:rowOff>128270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87630</xdr:rowOff>
    </xdr:from>
    <xdr:to>
      <xdr:col>24</xdr:col>
      <xdr:colOff>114300</xdr:colOff>
      <xdr:row>39</xdr:row>
      <xdr:rowOff>17780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66057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58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62230</xdr:rowOff>
    </xdr:from>
    <xdr:to>
      <xdr:col>20</xdr:col>
      <xdr:colOff>38100</xdr:colOff>
      <xdr:row>38</xdr:row>
      <xdr:rowOff>163830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113030</xdr:rowOff>
    </xdr:from>
    <xdr:to>
      <xdr:col>24</xdr:col>
      <xdr:colOff>63500</xdr:colOff>
      <xdr:row>38</xdr:row>
      <xdr:rowOff>138430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797300" y="66281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36830</xdr:rowOff>
    </xdr:from>
    <xdr:to>
      <xdr:col>15</xdr:col>
      <xdr:colOff>101600</xdr:colOff>
      <xdr:row>38</xdr:row>
      <xdr:rowOff>138430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113030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908300" y="66027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11430</xdr:rowOff>
    </xdr:from>
    <xdr:to>
      <xdr:col>10</xdr:col>
      <xdr:colOff>165100</xdr:colOff>
      <xdr:row>38</xdr:row>
      <xdr:rowOff>113030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62230</xdr:rowOff>
    </xdr:from>
    <xdr:to>
      <xdr:col>15</xdr:col>
      <xdr:colOff>50800</xdr:colOff>
      <xdr:row>38</xdr:row>
      <xdr:rowOff>87630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019300" y="65773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157480</xdr:rowOff>
    </xdr:from>
    <xdr:to>
      <xdr:col>6</xdr:col>
      <xdr:colOff>38100</xdr:colOff>
      <xdr:row>38</xdr:row>
      <xdr:rowOff>87630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079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36830</xdr:rowOff>
    </xdr:from>
    <xdr:to>
      <xdr:col>10</xdr:col>
      <xdr:colOff>114300</xdr:colOff>
      <xdr:row>38</xdr:row>
      <xdr:rowOff>62230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130300" y="65519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121937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36847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144797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154957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67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104157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78757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200-000059000000}"/>
            </a:ext>
          </a:extLst>
        </xdr:cNvPr>
        <xdr:cNvSpPr txBox="1"/>
      </xdr:nvSpPr>
      <xdr:spPr>
        <a:xfrm>
          <a:off x="927744" y="659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2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80772</xdr:rowOff>
    </xdr:from>
    <xdr:to>
      <xdr:col>54</xdr:col>
      <xdr:colOff>189865</xdr:colOff>
      <xdr:row>41</xdr:row>
      <xdr:rowOff>131064</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flipV="1">
          <a:off x="10476865" y="5738622"/>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200-000070000000}"/>
            </a:ext>
          </a:extLst>
        </xdr:cNvPr>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27449</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200-000072000000}"/>
            </a:ext>
          </a:extLst>
        </xdr:cNvPr>
        <xdr:cNvSpPr txBox="1"/>
      </xdr:nvSpPr>
      <xdr:spPr>
        <a:xfrm>
          <a:off x="10515600" y="55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80772</xdr:rowOff>
    </xdr:from>
    <xdr:to>
      <xdr:col>55</xdr:col>
      <xdr:colOff>88900</xdr:colOff>
      <xdr:row>33</xdr:row>
      <xdr:rowOff>80772</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573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70121</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200-000074000000}"/>
            </a:ext>
          </a:extLst>
        </xdr:cNvPr>
        <xdr:cNvSpPr txBox="1"/>
      </xdr:nvSpPr>
      <xdr:spPr>
        <a:xfrm>
          <a:off x="10515600" y="658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132842</xdr:rowOff>
    </xdr:from>
    <xdr:to>
      <xdr:col>50</xdr:col>
      <xdr:colOff>165100</xdr:colOff>
      <xdr:row>39</xdr:row>
      <xdr:rowOff>62992</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958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96266</xdr:rowOff>
    </xdr:from>
    <xdr:to>
      <xdr:col>46</xdr:col>
      <xdr:colOff>38100</xdr:colOff>
      <xdr:row>39</xdr:row>
      <xdr:rowOff>26416</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8699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66548</xdr:rowOff>
    </xdr:from>
    <xdr:to>
      <xdr:col>36</xdr:col>
      <xdr:colOff>165100</xdr:colOff>
      <xdr:row>38</xdr:row>
      <xdr:rowOff>168148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6921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155702</xdr:rowOff>
    </xdr:from>
    <xdr:to>
      <xdr:col>55</xdr:col>
      <xdr:colOff>50800</xdr:colOff>
      <xdr:row>36</xdr:row>
      <xdr:rowOff>85852</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10426700" y="61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7129</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200-000080000000}"/>
            </a:ext>
          </a:extLst>
        </xdr:cNvPr>
        <xdr:cNvSpPr txBox="1"/>
      </xdr:nvSpPr>
      <xdr:spPr>
        <a:xfrm>
          <a:off x="10515600" y="600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11684</xdr:rowOff>
    </xdr:from>
    <xdr:to>
      <xdr:col>50</xdr:col>
      <xdr:colOff>165100</xdr:colOff>
      <xdr:row>36</xdr:row>
      <xdr:rowOff>113284</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9588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35052</xdr:rowOff>
    </xdr:from>
    <xdr:to>
      <xdr:col>55</xdr:col>
      <xdr:colOff>0</xdr:colOff>
      <xdr:row>36</xdr:row>
      <xdr:rowOff>62484</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9639300" y="62072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36830</xdr:rowOff>
    </xdr:from>
    <xdr:to>
      <xdr:col>46</xdr:col>
      <xdr:colOff>38100</xdr:colOff>
      <xdr:row>36</xdr:row>
      <xdr:rowOff>138430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8699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62484</xdr:rowOff>
    </xdr:from>
    <xdr:to>
      <xdr:col>50</xdr:col>
      <xdr:colOff>114300</xdr:colOff>
      <xdr:row>36</xdr:row>
      <xdr:rowOff>87630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8750300" y="623468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57404</xdr:rowOff>
    </xdr:from>
    <xdr:to>
      <xdr:col>41</xdr:col>
      <xdr:colOff>101600</xdr:colOff>
      <xdr:row>36</xdr:row>
      <xdr:rowOff>159004</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7810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87630</xdr:rowOff>
    </xdr:from>
    <xdr:to>
      <xdr:col>45</xdr:col>
      <xdr:colOff>177800</xdr:colOff>
      <xdr:row>36</xdr:row>
      <xdr:rowOff>108204</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7861300" y="625983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77978</xdr:rowOff>
    </xdr:from>
    <xdr:to>
      <xdr:col>36</xdr:col>
      <xdr:colOff>165100</xdr:colOff>
      <xdr:row>37</xdr:row>
      <xdr:rowOff>8128</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6921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108204</xdr:rowOff>
    </xdr:from>
    <xdr:to>
      <xdr:col>41</xdr:col>
      <xdr:colOff>50800</xdr:colOff>
      <xdr:row>36</xdr:row>
      <xdr:rowOff>128778</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6972300" y="628040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54119</xdr:rowOff>
    </xdr:from>
    <xdr:ext cx="469744" cy="259045"/>
    <xdr:sp macro="" textlink="">
      <xdr:nvSpPr>
        <xdr:cNvPr id="137" name="n_1aveValue【図書館】&#10;一人当たり面積">
          <a:extLst>
            <a:ext uri="{FF2B5EF4-FFF2-40B4-BE49-F238E27FC236}">
              <a16:creationId xmlns:a16="http://schemas.microsoft.com/office/drawing/2014/main" id="{00000000-0008-0000-0200-000089000000}"/>
            </a:ext>
          </a:extLst>
        </xdr:cNvPr>
        <xdr:cNvSpPr txBox="1"/>
      </xdr:nvSpPr>
      <xdr:spPr>
        <a:xfrm>
          <a:off x="9391727" y="67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17543</xdr:rowOff>
    </xdr:from>
    <xdr:ext cx="469744" cy="259045"/>
    <xdr:sp macro="" textlink="">
      <xdr:nvSpPr>
        <xdr:cNvPr id="138" name="n_2aveValue【図書館】&#10;一人当たり面積">
          <a:extLst>
            <a:ext uri="{FF2B5EF4-FFF2-40B4-BE49-F238E27FC236}">
              <a16:creationId xmlns:a16="http://schemas.microsoft.com/office/drawing/2014/main" id="{00000000-0008-0000-0200-00008A000000}"/>
            </a:ext>
          </a:extLst>
        </xdr:cNvPr>
        <xdr:cNvSpPr txBox="1"/>
      </xdr:nvSpPr>
      <xdr:spPr>
        <a:xfrm>
          <a:off x="8515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159275</xdr:rowOff>
    </xdr:from>
    <xdr:ext cx="469744" cy="259045"/>
    <xdr:sp macro="" textlink="">
      <xdr:nvSpPr>
        <xdr:cNvPr id="139" name="n_3aveValue【図書館】&#10;一人当たり面積">
          <a:extLst>
            <a:ext uri="{FF2B5EF4-FFF2-40B4-BE49-F238E27FC236}">
              <a16:creationId xmlns:a16="http://schemas.microsoft.com/office/drawing/2014/main" id="{00000000-0008-0000-0200-00008B000000}"/>
            </a:ext>
          </a:extLst>
        </xdr:cNvPr>
        <xdr:cNvSpPr txBox="1"/>
      </xdr:nvSpPr>
      <xdr:spPr>
        <a:xfrm>
          <a:off x="7626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159275</xdr:rowOff>
    </xdr:from>
    <xdr:ext cx="469744" cy="259045"/>
    <xdr:sp macro="" textlink="">
      <xdr:nvSpPr>
        <xdr:cNvPr id="140" name="n_4aveValue【図書館】&#10;一人当たり面積">
          <a:extLst>
            <a:ext uri="{FF2B5EF4-FFF2-40B4-BE49-F238E27FC236}">
              <a16:creationId xmlns:a16="http://schemas.microsoft.com/office/drawing/2014/main" id="{00000000-0008-0000-0200-00008C000000}"/>
            </a:ext>
          </a:extLst>
        </xdr:cNvPr>
        <xdr:cNvSpPr txBox="1"/>
      </xdr:nvSpPr>
      <xdr:spPr>
        <a:xfrm>
          <a:off x="6737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129811</xdr:rowOff>
    </xdr:from>
    <xdr:ext cx="469744" cy="259045"/>
    <xdr:sp macro="" textlink="">
      <xdr:nvSpPr>
        <xdr:cNvPr id="141" name="n_1mainValue【図書館】&#10;一人当たり面積">
          <a:extLst>
            <a:ext uri="{FF2B5EF4-FFF2-40B4-BE49-F238E27FC236}">
              <a16:creationId xmlns:a16="http://schemas.microsoft.com/office/drawing/2014/main" id="{00000000-0008-0000-0200-00008D000000}"/>
            </a:ext>
          </a:extLst>
        </xdr:cNvPr>
        <xdr:cNvSpPr txBox="1"/>
      </xdr:nvSpPr>
      <xdr:spPr>
        <a:xfrm>
          <a:off x="9391727" y="595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154957</xdr:rowOff>
    </xdr:from>
    <xdr:ext cx="469744" cy="259045"/>
    <xdr:sp macro="" textlink="">
      <xdr:nvSpPr>
        <xdr:cNvPr id="142" name="n_2mainValue【図書館】&#10;一人当たり面積">
          <a:extLst>
            <a:ext uri="{FF2B5EF4-FFF2-40B4-BE49-F238E27FC236}">
              <a16:creationId xmlns:a16="http://schemas.microsoft.com/office/drawing/2014/main" id="{00000000-0008-0000-0200-00008E000000}"/>
            </a:ext>
          </a:extLst>
        </xdr:cNvPr>
        <xdr:cNvSpPr txBox="1"/>
      </xdr:nvSpPr>
      <xdr:spPr>
        <a:xfrm>
          <a:off x="8515427"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4081</xdr:rowOff>
    </xdr:from>
    <xdr:ext cx="469744" cy="259045"/>
    <xdr:sp macro="" textlink="">
      <xdr:nvSpPr>
        <xdr:cNvPr id="143" name="n_3mainValue【図書館】&#10;一人当たり面積">
          <a:extLst>
            <a:ext uri="{FF2B5EF4-FFF2-40B4-BE49-F238E27FC236}">
              <a16:creationId xmlns:a16="http://schemas.microsoft.com/office/drawing/2014/main" id="{00000000-0008-0000-0200-00008F000000}"/>
            </a:ext>
          </a:extLst>
        </xdr:cNvPr>
        <xdr:cNvSpPr txBox="1"/>
      </xdr:nvSpPr>
      <xdr:spPr>
        <a:xfrm>
          <a:off x="7626427" y="60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24655</xdr:rowOff>
    </xdr:from>
    <xdr:ext cx="469744" cy="259045"/>
    <xdr:sp macro="" textlink="">
      <xdr:nvSpPr>
        <xdr:cNvPr id="144" name="n_4mainValue【図書館】&#10;一人当たり面積">
          <a:extLst>
            <a:ext uri="{FF2B5EF4-FFF2-40B4-BE49-F238E27FC236}">
              <a16:creationId xmlns:a16="http://schemas.microsoft.com/office/drawing/2014/main" id="{00000000-0008-0000-0200-000090000000}"/>
            </a:ext>
          </a:extLst>
        </xdr:cNvPr>
        <xdr:cNvSpPr txBox="1"/>
      </xdr:nvSpPr>
      <xdr:spPr>
        <a:xfrm>
          <a:off x="6737427"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2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200-0000A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200-0000AC000000}"/>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200-0000AE000000}"/>
            </a:ext>
          </a:extLst>
        </xdr:cNvPr>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137795</xdr:rowOff>
    </xdr:from>
    <xdr:to>
      <xdr:col>24</xdr:col>
      <xdr:colOff>114300</xdr:colOff>
      <xdr:row>61</xdr:row>
      <xdr:rowOff>67945</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45847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116222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200-0000BA000000}"/>
            </a:ext>
          </a:extLst>
        </xdr:cNvPr>
        <xdr:cNvSpPr txBox="1"/>
      </xdr:nvSpPr>
      <xdr:spPr>
        <a:xfrm>
          <a:off x="4673600"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84455</xdr:rowOff>
    </xdr:from>
    <xdr:to>
      <xdr:col>20</xdr:col>
      <xdr:colOff>38100</xdr:colOff>
      <xdr:row>61</xdr:row>
      <xdr:rowOff>14605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3746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135255</xdr:rowOff>
    </xdr:from>
    <xdr:to>
      <xdr:col>24</xdr:col>
      <xdr:colOff>63500</xdr:colOff>
      <xdr:row>61</xdr:row>
      <xdr:rowOff>17145</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3797300" y="1042225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31115</xdr:rowOff>
    </xdr:from>
    <xdr:to>
      <xdr:col>15</xdr:col>
      <xdr:colOff>101600</xdr:colOff>
      <xdr:row>60</xdr:row>
      <xdr:rowOff>132715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2857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81915</xdr:rowOff>
    </xdr:from>
    <xdr:to>
      <xdr:col>19</xdr:col>
      <xdr:colOff>177800</xdr:colOff>
      <xdr:row>60</xdr:row>
      <xdr:rowOff>135255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2908300" y="1036891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1968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28575</xdr:rowOff>
    </xdr:from>
    <xdr:to>
      <xdr:col>15</xdr:col>
      <xdr:colOff>50800</xdr:colOff>
      <xdr:row>60</xdr:row>
      <xdr:rowOff>81915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019300" y="103155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97790</xdr:rowOff>
    </xdr:from>
    <xdr:to>
      <xdr:col>6</xdr:col>
      <xdr:colOff>38100</xdr:colOff>
      <xdr:row>60</xdr:row>
      <xdr:rowOff>27940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079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60</xdr:row>
      <xdr:rowOff>28575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1130300" y="102641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49547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2705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1816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40022</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927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31132</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95902</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44467</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685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121303</xdr:rowOff>
    </xdr:from>
    <xdr:to>
      <xdr:col>55</xdr:col>
      <xdr:colOff>50800</xdr:colOff>
      <xdr:row>62</xdr:row>
      <xdr:rowOff>51453</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57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144180</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43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134366</xdr:rowOff>
    </xdr:from>
    <xdr:to>
      <xdr:col>50</xdr:col>
      <xdr:colOff>165100</xdr:colOff>
      <xdr:row>62</xdr:row>
      <xdr:rowOff>64516</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653</xdr:rowOff>
    </xdr:from>
    <xdr:to>
      <xdr:col>55</xdr:col>
      <xdr:colOff>0</xdr:colOff>
      <xdr:row>62</xdr:row>
      <xdr:rowOff>13716</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63055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147103</xdr:rowOff>
    </xdr:from>
    <xdr:to>
      <xdr:col>46</xdr:col>
      <xdr:colOff>38100</xdr:colOff>
      <xdr:row>62</xdr:row>
      <xdr:rowOff>77253</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60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xdr:rowOff>
    </xdr:from>
    <xdr:to>
      <xdr:col>50</xdr:col>
      <xdr:colOff>114300</xdr:colOff>
      <xdr:row>62</xdr:row>
      <xdr:rowOff>26453</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643616"/>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157880</xdr:rowOff>
    </xdr:from>
    <xdr:to>
      <xdr:col>41</xdr:col>
      <xdr:colOff>101600</xdr:colOff>
      <xdr:row>62</xdr:row>
      <xdr:rowOff>88030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6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26453</xdr:rowOff>
    </xdr:from>
    <xdr:to>
      <xdr:col>45</xdr:col>
      <xdr:colOff>177800</xdr:colOff>
      <xdr:row>62</xdr:row>
      <xdr:rowOff>37230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656353"/>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167677</xdr:rowOff>
    </xdr:from>
    <xdr:to>
      <xdr:col>36</xdr:col>
      <xdr:colOff>165100</xdr:colOff>
      <xdr:row>62</xdr:row>
      <xdr:rowOff>97827</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62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37230</xdr:rowOff>
    </xdr:from>
    <xdr:to>
      <xdr:col>41</xdr:col>
      <xdr:colOff>50800</xdr:colOff>
      <xdr:row>62</xdr:row>
      <xdr:rowOff>47027</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66713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12862</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8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14168</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169943</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81043</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93780</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38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104557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3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114354</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40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00000000-0008-0000-0200-00003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0" name="【一般廃棄物処理施設】&#10;有形固定資産減価償却率最小値テキスト">
          <a:extLst>
            <a:ext uri="{FF2B5EF4-FFF2-40B4-BE49-F238E27FC236}">
              <a16:creationId xmlns:a16="http://schemas.microsoft.com/office/drawing/2014/main" id="{00000000-0008-0000-0200-000040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322" name="【一般廃棄物処理施設】&#10;有形固定資産減価償却率最大値テキスト">
          <a:extLst>
            <a:ext uri="{FF2B5EF4-FFF2-40B4-BE49-F238E27FC236}">
              <a16:creationId xmlns:a16="http://schemas.microsoft.com/office/drawing/2014/main" id="{00000000-0008-0000-0200-000042010000}"/>
            </a:ext>
          </a:extLst>
        </xdr:cNvPr>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105427</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00000000-0008-0000-0200-000044010000}"/>
            </a:ext>
          </a:extLst>
        </xdr:cNvPr>
        <xdr:cNvSpPr txBox="1"/>
      </xdr:nvSpPr>
      <xdr:spPr>
        <a:xfrm>
          <a:off x="16357600" y="644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100512</xdr:rowOff>
    </xdr:from>
    <xdr:to>
      <xdr:col>85</xdr:col>
      <xdr:colOff>177800</xdr:colOff>
      <xdr:row>39</xdr:row>
      <xdr:rowOff>30662</xdr:rowOff>
    </xdr:to>
    <xdr:sp macro="" textlink="">
      <xdr:nvSpPr>
        <xdr:cNvPr id="335" name="楕円 334">
          <a:extLst>
            <a:ext uri="{FF2B5EF4-FFF2-40B4-BE49-F238E27FC236}">
              <a16:creationId xmlns:a16="http://schemas.microsoft.com/office/drawing/2014/main" id="{00000000-0008-0000-0200-00004F010000}"/>
            </a:ext>
          </a:extLst>
        </xdr:cNvPr>
        <xdr:cNvSpPr/>
      </xdr:nvSpPr>
      <xdr:spPr>
        <a:xfrm>
          <a:off x="162687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78939</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id="{00000000-0008-0000-0200-000050010000}"/>
            </a:ext>
          </a:extLst>
        </xdr:cNvPr>
        <xdr:cNvSpPr txBox="1"/>
      </xdr:nvSpPr>
      <xdr:spPr>
        <a:xfrm>
          <a:off x="16357600"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54791</xdr:rowOff>
    </xdr:from>
    <xdr:to>
      <xdr:col>81</xdr:col>
      <xdr:colOff>101600</xdr:colOff>
      <xdr:row>39</xdr:row>
      <xdr:rowOff>156391</xdr:rowOff>
    </xdr:to>
    <xdr:sp macro="" textlink="">
      <xdr:nvSpPr>
        <xdr:cNvPr id="337" name="楕円 336">
          <a:extLst>
            <a:ext uri="{FF2B5EF4-FFF2-40B4-BE49-F238E27FC236}">
              <a16:creationId xmlns:a16="http://schemas.microsoft.com/office/drawing/2014/main" id="{00000000-0008-0000-0200-000051010000}"/>
            </a:ext>
          </a:extLst>
        </xdr:cNvPr>
        <xdr:cNvSpPr/>
      </xdr:nvSpPr>
      <xdr:spPr>
        <a:xfrm>
          <a:off x="15430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151312</xdr:rowOff>
    </xdr:from>
    <xdr:to>
      <xdr:col>85</xdr:col>
      <xdr:colOff>127000</xdr:colOff>
      <xdr:row>39</xdr:row>
      <xdr:rowOff>105591</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flipV="1">
          <a:off x="15481300" y="6666412"/>
          <a:ext cx="8382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35197</xdr:rowOff>
    </xdr:from>
    <xdr:to>
      <xdr:col>76</xdr:col>
      <xdr:colOff>165100</xdr:colOff>
      <xdr:row>39</xdr:row>
      <xdr:rowOff>136797</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14541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85997</xdr:rowOff>
    </xdr:from>
    <xdr:to>
      <xdr:col>81</xdr:col>
      <xdr:colOff>50800</xdr:colOff>
      <xdr:row>39</xdr:row>
      <xdr:rowOff>105591</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4592300" y="677254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170724</xdr:rowOff>
    </xdr:from>
    <xdr:to>
      <xdr:col>72</xdr:col>
      <xdr:colOff>38100</xdr:colOff>
      <xdr:row>39</xdr:row>
      <xdr:rowOff>100874</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3652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50074</xdr:rowOff>
    </xdr:from>
    <xdr:to>
      <xdr:col>76</xdr:col>
      <xdr:colOff>114300</xdr:colOff>
      <xdr:row>39</xdr:row>
      <xdr:rowOff>85997</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3703300" y="67366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129903</xdr:rowOff>
    </xdr:from>
    <xdr:to>
      <xdr:col>67</xdr:col>
      <xdr:colOff>101600</xdr:colOff>
      <xdr:row>39</xdr:row>
      <xdr:rowOff>60053</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2763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9253</xdr:rowOff>
    </xdr:from>
    <xdr:to>
      <xdr:col>71</xdr:col>
      <xdr:colOff>177800</xdr:colOff>
      <xdr:row>39</xdr:row>
      <xdr:rowOff>50074</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2814300" y="669580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00000000-0008-0000-0200-000059010000}"/>
            </a:ext>
          </a:extLst>
        </xdr:cNvPr>
        <xdr:cNvSpPr txBox="1"/>
      </xdr:nvSpPr>
      <xdr:spPr>
        <a:xfrm>
          <a:off x="152660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00000000-0008-0000-0200-00005A010000}"/>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00000000-0008-0000-0200-00005B010000}"/>
            </a:ext>
          </a:extLst>
        </xdr:cNvPr>
        <xdr:cNvSpPr txBox="1"/>
      </xdr:nvSpPr>
      <xdr:spPr>
        <a:xfrm>
          <a:off x="13500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00000000-0008-0000-0200-00005C010000}"/>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147518</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52660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127924</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43897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92001</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00000000-0008-0000-0200-00005F010000}"/>
            </a:ext>
          </a:extLst>
        </xdr:cNvPr>
        <xdr:cNvSpPr txBox="1"/>
      </xdr:nvSpPr>
      <xdr:spPr>
        <a:xfrm>
          <a:off x="13500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51180</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00000000-0008-0000-0200-000060010000}"/>
            </a:ext>
          </a:extLst>
        </xdr:cNvPr>
        <xdr:cNvSpPr txBox="1"/>
      </xdr:nvSpPr>
      <xdr:spPr>
        <a:xfrm>
          <a:off x="12611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a:extLst>
            <a:ext uri="{FF2B5EF4-FFF2-40B4-BE49-F238E27FC236}">
              <a16:creationId xmlns:a16="http://schemas.microsoft.com/office/drawing/2014/main" id="{00000000-0008-0000-0200-00007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375" name="【一般廃棄物処理施設】&#10;一人当たり有形固定資産（償却資産）額最小値テキスト">
          <a:extLst>
            <a:ext uri="{FF2B5EF4-FFF2-40B4-BE49-F238E27FC236}">
              <a16:creationId xmlns:a16="http://schemas.microsoft.com/office/drawing/2014/main" id="{00000000-0008-0000-0200-000077010000}"/>
            </a:ext>
          </a:extLst>
        </xdr:cNvPr>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377" name="【一般廃棄物処理施設】&#10;一人当たり有形固定資産（償却資産）額最大値テキスト">
          <a:extLst>
            <a:ext uri="{FF2B5EF4-FFF2-40B4-BE49-F238E27FC236}">
              <a16:creationId xmlns:a16="http://schemas.microsoft.com/office/drawing/2014/main" id="{00000000-0008-0000-0200-000079010000}"/>
            </a:ext>
          </a:extLst>
        </xdr:cNvPr>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105956</xdr:rowOff>
    </xdr:from>
    <xdr:ext cx="599010" cy="259045"/>
    <xdr:sp macro="" textlink="">
      <xdr:nvSpPr>
        <xdr:cNvPr id="379" name="【一般廃棄物処理施設】&#10;一人当たり有形固定資産（償却資産）額平均値テキスト">
          <a:extLst>
            <a:ext uri="{FF2B5EF4-FFF2-40B4-BE49-F238E27FC236}">
              <a16:creationId xmlns:a16="http://schemas.microsoft.com/office/drawing/2014/main" id="{00000000-0008-0000-0200-00007B010000}"/>
            </a:ext>
          </a:extLst>
        </xdr:cNvPr>
        <xdr:cNvSpPr txBox="1"/>
      </xdr:nvSpPr>
      <xdr:spPr>
        <a:xfrm>
          <a:off x="22199600" y="679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381" name="フローチャート: 判断 380">
          <a:extLst>
            <a:ext uri="{FF2B5EF4-FFF2-40B4-BE49-F238E27FC236}">
              <a16:creationId xmlns:a16="http://schemas.microsoft.com/office/drawing/2014/main" id="{00000000-0008-0000-0200-00007D010000}"/>
            </a:ext>
          </a:extLst>
        </xdr:cNvPr>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19494500" y="69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18605500" y="697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25745</xdr:rowOff>
    </xdr:from>
    <xdr:to>
      <xdr:col>116</xdr:col>
      <xdr:colOff>114300</xdr:colOff>
      <xdr:row>41</xdr:row>
      <xdr:rowOff>127345</xdr:rowOff>
    </xdr:to>
    <xdr:sp macro="" textlink="">
      <xdr:nvSpPr>
        <xdr:cNvPr id="390" name="楕円 389">
          <a:extLst>
            <a:ext uri="{FF2B5EF4-FFF2-40B4-BE49-F238E27FC236}">
              <a16:creationId xmlns:a16="http://schemas.microsoft.com/office/drawing/2014/main" id="{00000000-0008-0000-0200-000086010000}"/>
            </a:ext>
          </a:extLst>
        </xdr:cNvPr>
        <xdr:cNvSpPr/>
      </xdr:nvSpPr>
      <xdr:spPr>
        <a:xfrm>
          <a:off x="22110700" y="70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112122</xdr:rowOff>
    </xdr:from>
    <xdr:ext cx="534377" cy="259045"/>
    <xdr:sp macro="" textlink="">
      <xdr:nvSpPr>
        <xdr:cNvPr id="391" name="【一般廃棄物処理施設】&#10;一人当たり有形固定資産（償却資産）額該当値テキスト">
          <a:extLst>
            <a:ext uri="{FF2B5EF4-FFF2-40B4-BE49-F238E27FC236}">
              <a16:creationId xmlns:a16="http://schemas.microsoft.com/office/drawing/2014/main" id="{00000000-0008-0000-0200-000087010000}"/>
            </a:ext>
          </a:extLst>
        </xdr:cNvPr>
        <xdr:cNvSpPr txBox="1"/>
      </xdr:nvSpPr>
      <xdr:spPr>
        <a:xfrm>
          <a:off x="22199600" y="697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30256</xdr:rowOff>
    </xdr:from>
    <xdr:to>
      <xdr:col>112</xdr:col>
      <xdr:colOff>38100</xdr:colOff>
      <xdr:row>41</xdr:row>
      <xdr:rowOff>131856</xdr:rowOff>
    </xdr:to>
    <xdr:sp macro="" textlink="">
      <xdr:nvSpPr>
        <xdr:cNvPr id="392" name="楕円 391">
          <a:extLst>
            <a:ext uri="{FF2B5EF4-FFF2-40B4-BE49-F238E27FC236}">
              <a16:creationId xmlns:a16="http://schemas.microsoft.com/office/drawing/2014/main" id="{00000000-0008-0000-0200-000088010000}"/>
            </a:ext>
          </a:extLst>
        </xdr:cNvPr>
        <xdr:cNvSpPr/>
      </xdr:nvSpPr>
      <xdr:spPr>
        <a:xfrm>
          <a:off x="21272500" y="705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76545</xdr:rowOff>
    </xdr:from>
    <xdr:to>
      <xdr:col>116</xdr:col>
      <xdr:colOff>63500</xdr:colOff>
      <xdr:row>41</xdr:row>
      <xdr:rowOff>81056</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flipV="1">
          <a:off x="21323300" y="7105995"/>
          <a:ext cx="838200"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26522</xdr:rowOff>
    </xdr:from>
    <xdr:to>
      <xdr:col>107</xdr:col>
      <xdr:colOff>101600</xdr:colOff>
      <xdr:row>41</xdr:row>
      <xdr:rowOff>128122</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20383500" y="705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77322</xdr:rowOff>
    </xdr:from>
    <xdr:to>
      <xdr:col>111</xdr:col>
      <xdr:colOff>177800</xdr:colOff>
      <xdr:row>41</xdr:row>
      <xdr:rowOff>81056</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20434300" y="7106772"/>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27684</xdr:rowOff>
    </xdr:from>
    <xdr:to>
      <xdr:col>102</xdr:col>
      <xdr:colOff>165100</xdr:colOff>
      <xdr:row>41</xdr:row>
      <xdr:rowOff>129284</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19494500" y="705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77322</xdr:rowOff>
    </xdr:from>
    <xdr:to>
      <xdr:col>107</xdr:col>
      <xdr:colOff>50800</xdr:colOff>
      <xdr:row>41</xdr:row>
      <xdr:rowOff>78484</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19545300" y="7106772"/>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30766</xdr:rowOff>
    </xdr:from>
    <xdr:to>
      <xdr:col>98</xdr:col>
      <xdr:colOff>38100</xdr:colOff>
      <xdr:row>41</xdr:row>
      <xdr:rowOff>132366</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18605500" y="706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78484</xdr:rowOff>
    </xdr:from>
    <xdr:to>
      <xdr:col>102</xdr:col>
      <xdr:colOff>114300</xdr:colOff>
      <xdr:row>41</xdr:row>
      <xdr:rowOff>81566</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18656300" y="7107934"/>
          <a:ext cx="889000" cy="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39833</xdr:rowOff>
    </xdr:from>
    <xdr:ext cx="599010" cy="259045"/>
    <xdr:sp macro="" textlink="">
      <xdr:nvSpPr>
        <xdr:cNvPr id="400" name="n_1aveValue【一般廃棄物処理施設】&#10;一人当たり有形固定資産（償却資産）額">
          <a:extLst>
            <a:ext uri="{FF2B5EF4-FFF2-40B4-BE49-F238E27FC236}">
              <a16:creationId xmlns:a16="http://schemas.microsoft.com/office/drawing/2014/main" id="{00000000-0008-0000-0200-000090010000}"/>
            </a:ext>
          </a:extLst>
        </xdr:cNvPr>
        <xdr:cNvSpPr txBox="1"/>
      </xdr:nvSpPr>
      <xdr:spPr>
        <a:xfrm>
          <a:off x="21011095" y="672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57466</xdr:rowOff>
    </xdr:from>
    <xdr:ext cx="599010" cy="259045"/>
    <xdr:sp macro="" textlink="">
      <xdr:nvSpPr>
        <xdr:cNvPr id="401" name="n_2aveValue【一般廃棄物処理施設】&#10;一人当たり有形固定資産（償却資産）額">
          <a:extLst>
            <a:ext uri="{FF2B5EF4-FFF2-40B4-BE49-F238E27FC236}">
              <a16:creationId xmlns:a16="http://schemas.microsoft.com/office/drawing/2014/main" id="{00000000-0008-0000-0200-000091010000}"/>
            </a:ext>
          </a:extLst>
        </xdr:cNvPr>
        <xdr:cNvSpPr txBox="1"/>
      </xdr:nvSpPr>
      <xdr:spPr>
        <a:xfrm>
          <a:off x="20134795" y="674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56687</xdr:rowOff>
    </xdr:from>
    <xdr:ext cx="599010" cy="259045"/>
    <xdr:sp macro="" textlink="">
      <xdr:nvSpPr>
        <xdr:cNvPr id="402" name="n_3aveValue【一般廃棄物処理施設】&#10;一人当たり有形固定資産（償却資産）額">
          <a:extLst>
            <a:ext uri="{FF2B5EF4-FFF2-40B4-BE49-F238E27FC236}">
              <a16:creationId xmlns:a16="http://schemas.microsoft.com/office/drawing/2014/main" id="{00000000-0008-0000-0200-000092010000}"/>
            </a:ext>
          </a:extLst>
        </xdr:cNvPr>
        <xdr:cNvSpPr txBox="1"/>
      </xdr:nvSpPr>
      <xdr:spPr>
        <a:xfrm>
          <a:off x="19245795" y="674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63283</xdr:rowOff>
    </xdr:from>
    <xdr:ext cx="599010" cy="259045"/>
    <xdr:sp macro="" textlink="">
      <xdr:nvSpPr>
        <xdr:cNvPr id="403" name="n_4aveValue【一般廃棄物処理施設】&#10;一人当たり有形固定資産（償却資産）額">
          <a:extLst>
            <a:ext uri="{FF2B5EF4-FFF2-40B4-BE49-F238E27FC236}">
              <a16:creationId xmlns:a16="http://schemas.microsoft.com/office/drawing/2014/main" id="{00000000-0008-0000-0200-000093010000}"/>
            </a:ext>
          </a:extLst>
        </xdr:cNvPr>
        <xdr:cNvSpPr txBox="1"/>
      </xdr:nvSpPr>
      <xdr:spPr>
        <a:xfrm>
          <a:off x="18356795" y="674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122983</xdr:rowOff>
    </xdr:from>
    <xdr:ext cx="534377" cy="259045"/>
    <xdr:sp macro="" textlink="">
      <xdr:nvSpPr>
        <xdr:cNvPr id="404" name="n_1mainValue【一般廃棄物処理施設】&#10;一人当たり有形固定資産（償却資産）額">
          <a:extLst>
            <a:ext uri="{FF2B5EF4-FFF2-40B4-BE49-F238E27FC236}">
              <a16:creationId xmlns:a16="http://schemas.microsoft.com/office/drawing/2014/main" id="{00000000-0008-0000-0200-000094010000}"/>
            </a:ext>
          </a:extLst>
        </xdr:cNvPr>
        <xdr:cNvSpPr txBox="1"/>
      </xdr:nvSpPr>
      <xdr:spPr>
        <a:xfrm>
          <a:off x="21043411" y="715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119249</xdr:rowOff>
    </xdr:from>
    <xdr:ext cx="534377" cy="259045"/>
    <xdr:sp macro="" textlink="">
      <xdr:nvSpPr>
        <xdr:cNvPr id="405" name="n_2mainValue【一般廃棄物処理施設】&#10;一人当たり有形固定資産（償却資産）額">
          <a:extLst>
            <a:ext uri="{FF2B5EF4-FFF2-40B4-BE49-F238E27FC236}">
              <a16:creationId xmlns:a16="http://schemas.microsoft.com/office/drawing/2014/main" id="{00000000-0008-0000-0200-000095010000}"/>
            </a:ext>
          </a:extLst>
        </xdr:cNvPr>
        <xdr:cNvSpPr txBox="1"/>
      </xdr:nvSpPr>
      <xdr:spPr>
        <a:xfrm>
          <a:off x="20167111" y="714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120411</xdr:rowOff>
    </xdr:from>
    <xdr:ext cx="534377" cy="259045"/>
    <xdr:sp macro="" textlink="">
      <xdr:nvSpPr>
        <xdr:cNvPr id="406" name="n_3mainValue【一般廃棄物処理施設】&#10;一人当たり有形固定資産（償却資産）額">
          <a:extLst>
            <a:ext uri="{FF2B5EF4-FFF2-40B4-BE49-F238E27FC236}">
              <a16:creationId xmlns:a16="http://schemas.microsoft.com/office/drawing/2014/main" id="{00000000-0008-0000-0200-000096010000}"/>
            </a:ext>
          </a:extLst>
        </xdr:cNvPr>
        <xdr:cNvSpPr txBox="1"/>
      </xdr:nvSpPr>
      <xdr:spPr>
        <a:xfrm>
          <a:off x="19278111" y="714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123493</xdr:rowOff>
    </xdr:from>
    <xdr:ext cx="534377" cy="259045"/>
    <xdr:sp macro="" textlink="">
      <xdr:nvSpPr>
        <xdr:cNvPr id="407" name="n_4mainValue【一般廃棄物処理施設】&#10;一人当たり有形固定資産（償却資産）額">
          <a:extLst>
            <a:ext uri="{FF2B5EF4-FFF2-40B4-BE49-F238E27FC236}">
              <a16:creationId xmlns:a16="http://schemas.microsoft.com/office/drawing/2014/main" id="{00000000-0008-0000-0200-000097010000}"/>
            </a:ext>
          </a:extLst>
        </xdr:cNvPr>
        <xdr:cNvSpPr txBox="1"/>
      </xdr:nvSpPr>
      <xdr:spPr>
        <a:xfrm>
          <a:off x="18389111" y="71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00000000-0008-0000-0200-0000B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4" name="【保健センター・保健所】&#10;有形固定資産減価償却率最小値テキスト">
          <a:extLst>
            <a:ext uri="{FF2B5EF4-FFF2-40B4-BE49-F238E27FC236}">
              <a16:creationId xmlns:a16="http://schemas.microsoft.com/office/drawing/2014/main" id="{00000000-0008-0000-0200-0000B2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36" name="【保健センター・保健所】&#10;有形固定資産減価償却率最大値テキスト">
          <a:extLst>
            <a:ext uri="{FF2B5EF4-FFF2-40B4-BE49-F238E27FC236}">
              <a16:creationId xmlns:a16="http://schemas.microsoft.com/office/drawing/2014/main" id="{00000000-0008-0000-0200-0000B401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146430</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00000000-0008-0000-0200-0000B6010000}"/>
            </a:ext>
          </a:extLst>
        </xdr:cNvPr>
        <xdr:cNvSpPr txBox="1"/>
      </xdr:nvSpPr>
      <xdr:spPr>
        <a:xfrm>
          <a:off x="16357600" y="10261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439" name="フローチャート: 判断 438">
          <a:extLst>
            <a:ext uri="{FF2B5EF4-FFF2-40B4-BE49-F238E27FC236}">
              <a16:creationId xmlns:a16="http://schemas.microsoft.com/office/drawing/2014/main" id="{00000000-0008-0000-0200-0000B7010000}"/>
            </a:ext>
          </a:extLst>
        </xdr:cNvPr>
        <xdr:cNvSpPr/>
      </xdr:nvSpPr>
      <xdr:spPr>
        <a:xfrm>
          <a:off x="162687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2763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169635</xdr:rowOff>
    </xdr:from>
    <xdr:to>
      <xdr:col>85</xdr:col>
      <xdr:colOff>177800</xdr:colOff>
      <xdr:row>58</xdr:row>
      <xdr:rowOff>99785</xdr:rowOff>
    </xdr:to>
    <xdr:sp macro="" textlink="">
      <xdr:nvSpPr>
        <xdr:cNvPr id="449" name="楕円 448">
          <a:extLst>
            <a:ext uri="{FF2B5EF4-FFF2-40B4-BE49-F238E27FC236}">
              <a16:creationId xmlns:a16="http://schemas.microsoft.com/office/drawing/2014/main" id="{00000000-0008-0000-0200-0000C1010000}"/>
            </a:ext>
          </a:extLst>
        </xdr:cNvPr>
        <xdr:cNvSpPr/>
      </xdr:nvSpPr>
      <xdr:spPr>
        <a:xfrm>
          <a:off x="162687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21062</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00000000-0008-0000-0200-0000C2010000}"/>
            </a:ext>
          </a:extLst>
        </xdr:cNvPr>
        <xdr:cNvSpPr txBox="1"/>
      </xdr:nvSpPr>
      <xdr:spPr>
        <a:xfrm>
          <a:off x="16357600" y="979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136978</xdr:rowOff>
    </xdr:from>
    <xdr:to>
      <xdr:col>81</xdr:col>
      <xdr:colOff>101600</xdr:colOff>
      <xdr:row>58</xdr:row>
      <xdr:rowOff>67128</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15430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16328</xdr:rowOff>
    </xdr:from>
    <xdr:to>
      <xdr:col>85</xdr:col>
      <xdr:colOff>127000</xdr:colOff>
      <xdr:row>58</xdr:row>
      <xdr:rowOff>48985</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5481300" y="99604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104322</xdr:rowOff>
    </xdr:from>
    <xdr:to>
      <xdr:col>76</xdr:col>
      <xdr:colOff>165100</xdr:colOff>
      <xdr:row>58</xdr:row>
      <xdr:rowOff>34472</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14541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155122</xdr:rowOff>
    </xdr:from>
    <xdr:to>
      <xdr:col>81</xdr:col>
      <xdr:colOff>50800</xdr:colOff>
      <xdr:row>58</xdr:row>
      <xdr:rowOff>16328</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4592300" y="992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71665</xdr:rowOff>
    </xdr:from>
    <xdr:to>
      <xdr:col>72</xdr:col>
      <xdr:colOff>38100</xdr:colOff>
      <xdr:row>58</xdr:row>
      <xdr:rowOff>1815</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13652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122465</xdr:rowOff>
    </xdr:from>
    <xdr:to>
      <xdr:col>76</xdr:col>
      <xdr:colOff>114300</xdr:colOff>
      <xdr:row>57</xdr:row>
      <xdr:rowOff>155122</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3703300" y="9895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39007</xdr:rowOff>
    </xdr:from>
    <xdr:to>
      <xdr:col>67</xdr:col>
      <xdr:colOff>101600</xdr:colOff>
      <xdr:row>57</xdr:row>
      <xdr:rowOff>140607</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12763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89807</xdr:rowOff>
    </xdr:from>
    <xdr:to>
      <xdr:col>71</xdr:col>
      <xdr:colOff>177800</xdr:colOff>
      <xdr:row>57</xdr:row>
      <xdr:rowOff>122465</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2814300" y="9862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00000000-0008-0000-0200-0000CB010000}"/>
            </a:ext>
          </a:extLst>
        </xdr:cNvPr>
        <xdr:cNvSpPr txBox="1"/>
      </xdr:nvSpPr>
      <xdr:spPr>
        <a:xfrm>
          <a:off x="152660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00000000-0008-0000-0200-0000CC010000}"/>
            </a:ext>
          </a:extLst>
        </xdr:cNvPr>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00000000-0008-0000-0200-0000CD010000}"/>
            </a:ext>
          </a:extLst>
        </xdr:cNvPr>
        <xdr:cNvSpPr txBox="1"/>
      </xdr:nvSpPr>
      <xdr:spPr>
        <a:xfrm>
          <a:off x="13500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45193</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00000000-0008-0000-0200-0000CE010000}"/>
            </a:ext>
          </a:extLst>
        </xdr:cNvPr>
        <xdr:cNvSpPr txBox="1"/>
      </xdr:nvSpPr>
      <xdr:spPr>
        <a:xfrm>
          <a:off x="12611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83655</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00000000-0008-0000-0200-0000CF010000}"/>
            </a:ext>
          </a:extLst>
        </xdr:cNvPr>
        <xdr:cNvSpPr txBox="1"/>
      </xdr:nvSpPr>
      <xdr:spPr>
        <a:xfrm>
          <a:off x="152660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50999</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00000000-0008-0000-0200-0000D0010000}"/>
            </a:ext>
          </a:extLst>
        </xdr:cNvPr>
        <xdr:cNvSpPr txBox="1"/>
      </xdr:nvSpPr>
      <xdr:spPr>
        <a:xfrm>
          <a:off x="14389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18342</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00000000-0008-0000-0200-0000D1010000}"/>
            </a:ext>
          </a:extLst>
        </xdr:cNvPr>
        <xdr:cNvSpPr txBox="1"/>
      </xdr:nvSpPr>
      <xdr:spPr>
        <a:xfrm>
          <a:off x="13500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157134</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id="{00000000-0008-0000-0200-0000D2010000}"/>
            </a:ext>
          </a:extLst>
        </xdr:cNvPr>
        <xdr:cNvSpPr txBox="1"/>
      </xdr:nvSpPr>
      <xdr:spPr>
        <a:xfrm>
          <a:off x="12611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保健センター・保健所】&#10;一人当たり面積グラフ枠">
          <a:extLst>
            <a:ext uri="{FF2B5EF4-FFF2-40B4-BE49-F238E27FC236}">
              <a16:creationId xmlns:a16="http://schemas.microsoft.com/office/drawing/2014/main" id="{00000000-0008-0000-0200-0000E5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22160864" y="9601771"/>
          <a:ext cx="0" cy="124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487" name="【保健センター・保健所】&#10;一人当たり面積最小値テキスト">
          <a:extLst>
            <a:ext uri="{FF2B5EF4-FFF2-40B4-BE49-F238E27FC236}">
              <a16:creationId xmlns:a16="http://schemas.microsoft.com/office/drawing/2014/main" id="{00000000-0008-0000-0200-0000E7010000}"/>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489" name="【保健センター・保健所】&#10;一人当たり面積最大値テキスト">
          <a:extLst>
            <a:ext uri="{FF2B5EF4-FFF2-40B4-BE49-F238E27FC236}">
              <a16:creationId xmlns:a16="http://schemas.microsoft.com/office/drawing/2014/main" id="{00000000-0008-0000-0200-0000E9010000}"/>
            </a:ext>
          </a:extLst>
        </xdr:cNvPr>
        <xdr:cNvSpPr txBox="1"/>
      </xdr:nvSpPr>
      <xdr:spPr>
        <a:xfrm>
          <a:off x="22199600" y="93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22072600" y="960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105808</xdr:rowOff>
    </xdr:from>
    <xdr:ext cx="469744" cy="259045"/>
    <xdr:sp macro="" textlink="">
      <xdr:nvSpPr>
        <xdr:cNvPr id="491" name="【保健センター・保健所】&#10;一人当たり面積平均値テキスト">
          <a:extLst>
            <a:ext uri="{FF2B5EF4-FFF2-40B4-BE49-F238E27FC236}">
              <a16:creationId xmlns:a16="http://schemas.microsoft.com/office/drawing/2014/main" id="{00000000-0008-0000-0200-0000EB010000}"/>
            </a:ext>
          </a:extLst>
        </xdr:cNvPr>
        <xdr:cNvSpPr txBox="1"/>
      </xdr:nvSpPr>
      <xdr:spPr>
        <a:xfrm>
          <a:off x="22199600" y="10392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492" name="フローチャート: 判断 491">
          <a:extLst>
            <a:ext uri="{FF2B5EF4-FFF2-40B4-BE49-F238E27FC236}">
              <a16:creationId xmlns:a16="http://schemas.microsoft.com/office/drawing/2014/main" id="{00000000-0008-0000-0200-0000EC010000}"/>
            </a:ext>
          </a:extLst>
        </xdr:cNvPr>
        <xdr:cNvSpPr/>
      </xdr:nvSpPr>
      <xdr:spPr>
        <a:xfrm>
          <a:off x="22110700" y="10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21272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20383500" y="10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194945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109792</xdr:rowOff>
    </xdr:from>
    <xdr:to>
      <xdr:col>116</xdr:col>
      <xdr:colOff>114300</xdr:colOff>
      <xdr:row>62</xdr:row>
      <xdr:rowOff>39942</xdr:rowOff>
    </xdr:to>
    <xdr:sp macro="" textlink="">
      <xdr:nvSpPr>
        <xdr:cNvPr id="502" name="楕円 501">
          <a:extLst>
            <a:ext uri="{FF2B5EF4-FFF2-40B4-BE49-F238E27FC236}">
              <a16:creationId xmlns:a16="http://schemas.microsoft.com/office/drawing/2014/main" id="{00000000-0008-0000-0200-0000F6010000}"/>
            </a:ext>
          </a:extLst>
        </xdr:cNvPr>
        <xdr:cNvSpPr/>
      </xdr:nvSpPr>
      <xdr:spPr>
        <a:xfrm>
          <a:off x="22110700" y="105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88219</xdr:rowOff>
    </xdr:from>
    <xdr:ext cx="469744" cy="259045"/>
    <xdr:sp macro="" textlink="">
      <xdr:nvSpPr>
        <xdr:cNvPr id="503" name="【保健センター・保健所】&#10;一人当たり面積該当値テキスト">
          <a:extLst>
            <a:ext uri="{FF2B5EF4-FFF2-40B4-BE49-F238E27FC236}">
              <a16:creationId xmlns:a16="http://schemas.microsoft.com/office/drawing/2014/main" id="{00000000-0008-0000-0200-0000F7010000}"/>
            </a:ext>
          </a:extLst>
        </xdr:cNvPr>
        <xdr:cNvSpPr txBox="1"/>
      </xdr:nvSpPr>
      <xdr:spPr>
        <a:xfrm>
          <a:off x="22199600" y="1054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116078</xdr:rowOff>
    </xdr:from>
    <xdr:to>
      <xdr:col>112</xdr:col>
      <xdr:colOff>38100</xdr:colOff>
      <xdr:row>62</xdr:row>
      <xdr:rowOff>46228</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21272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160592</xdr:rowOff>
    </xdr:from>
    <xdr:to>
      <xdr:col>116</xdr:col>
      <xdr:colOff>63500</xdr:colOff>
      <xdr:row>61</xdr:row>
      <xdr:rowOff>166878</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flipV="1">
          <a:off x="21323300" y="10619042"/>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122365</xdr:rowOff>
    </xdr:from>
    <xdr:to>
      <xdr:col>107</xdr:col>
      <xdr:colOff>101600</xdr:colOff>
      <xdr:row>62</xdr:row>
      <xdr:rowOff>52515</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20383500" y="105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166878</xdr:rowOff>
    </xdr:from>
    <xdr:to>
      <xdr:col>111</xdr:col>
      <xdr:colOff>177800</xdr:colOff>
      <xdr:row>62</xdr:row>
      <xdr:rowOff>1715</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flipV="1">
          <a:off x="20434300" y="10625328"/>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128080</xdr:rowOff>
    </xdr:from>
    <xdr:to>
      <xdr:col>102</xdr:col>
      <xdr:colOff>165100</xdr:colOff>
      <xdr:row>62</xdr:row>
      <xdr:rowOff>58230</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19494500" y="105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1715</xdr:rowOff>
    </xdr:from>
    <xdr:to>
      <xdr:col>107</xdr:col>
      <xdr:colOff>50800</xdr:colOff>
      <xdr:row>62</xdr:row>
      <xdr:rowOff>7430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19545300" y="106316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133223</xdr:rowOff>
    </xdr:from>
    <xdr:to>
      <xdr:col>98</xdr:col>
      <xdr:colOff>38100</xdr:colOff>
      <xdr:row>62</xdr:row>
      <xdr:rowOff>63373</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18605500" y="105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7430</xdr:rowOff>
    </xdr:from>
    <xdr:to>
      <xdr:col>102</xdr:col>
      <xdr:colOff>114300</xdr:colOff>
      <xdr:row>62</xdr:row>
      <xdr:rowOff>12573</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flipV="1">
          <a:off x="18656300" y="10637330"/>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512" name="n_1aveValue【保健センター・保健所】&#10;一人当たり面積">
          <a:extLst>
            <a:ext uri="{FF2B5EF4-FFF2-40B4-BE49-F238E27FC236}">
              <a16:creationId xmlns:a16="http://schemas.microsoft.com/office/drawing/2014/main" id="{00000000-0008-0000-0200-000000020000}"/>
            </a:ext>
          </a:extLst>
        </xdr:cNvPr>
        <xdr:cNvSpPr txBox="1"/>
      </xdr:nvSpPr>
      <xdr:spPr>
        <a:xfrm>
          <a:off x="210757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513" name="n_2aveValue【保健センター・保健所】&#10;一人当たり面積">
          <a:extLst>
            <a:ext uri="{FF2B5EF4-FFF2-40B4-BE49-F238E27FC236}">
              <a16:creationId xmlns:a16="http://schemas.microsoft.com/office/drawing/2014/main" id="{00000000-0008-0000-0200-000001020000}"/>
            </a:ext>
          </a:extLst>
        </xdr:cNvPr>
        <xdr:cNvSpPr txBox="1"/>
      </xdr:nvSpPr>
      <xdr:spPr>
        <a:xfrm>
          <a:off x="20199427" y="10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56215</xdr:rowOff>
    </xdr:from>
    <xdr:ext cx="469744" cy="259045"/>
    <xdr:sp macro="" textlink="">
      <xdr:nvSpPr>
        <xdr:cNvPr id="514" name="n_3aveValue【保健センター・保健所】&#10;一人当たり面積">
          <a:extLst>
            <a:ext uri="{FF2B5EF4-FFF2-40B4-BE49-F238E27FC236}">
              <a16:creationId xmlns:a16="http://schemas.microsoft.com/office/drawing/2014/main" id="{00000000-0008-0000-0200-000002020000}"/>
            </a:ext>
          </a:extLst>
        </xdr:cNvPr>
        <xdr:cNvSpPr txBox="1"/>
      </xdr:nvSpPr>
      <xdr:spPr>
        <a:xfrm>
          <a:off x="19310427" y="10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515" name="n_4aveValue【保健センター・保健所】&#10;一人当たり面積">
          <a:extLst>
            <a:ext uri="{FF2B5EF4-FFF2-40B4-BE49-F238E27FC236}">
              <a16:creationId xmlns:a16="http://schemas.microsoft.com/office/drawing/2014/main" id="{00000000-0008-0000-0200-000003020000}"/>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37355</xdr:rowOff>
    </xdr:from>
    <xdr:ext cx="469744" cy="259045"/>
    <xdr:sp macro="" textlink="">
      <xdr:nvSpPr>
        <xdr:cNvPr id="516" name="n_1mainValue【保健センター・保健所】&#10;一人当たり面積">
          <a:extLst>
            <a:ext uri="{FF2B5EF4-FFF2-40B4-BE49-F238E27FC236}">
              <a16:creationId xmlns:a16="http://schemas.microsoft.com/office/drawing/2014/main" id="{00000000-0008-0000-0200-000004020000}"/>
            </a:ext>
          </a:extLst>
        </xdr:cNvPr>
        <xdr:cNvSpPr txBox="1"/>
      </xdr:nvSpPr>
      <xdr:spPr>
        <a:xfrm>
          <a:off x="210757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43642</xdr:rowOff>
    </xdr:from>
    <xdr:ext cx="469744" cy="259045"/>
    <xdr:sp macro="" textlink="">
      <xdr:nvSpPr>
        <xdr:cNvPr id="517" name="n_2mainValue【保健センター・保健所】&#10;一人当たり面積">
          <a:extLst>
            <a:ext uri="{FF2B5EF4-FFF2-40B4-BE49-F238E27FC236}">
              <a16:creationId xmlns:a16="http://schemas.microsoft.com/office/drawing/2014/main" id="{00000000-0008-0000-0200-000005020000}"/>
            </a:ext>
          </a:extLst>
        </xdr:cNvPr>
        <xdr:cNvSpPr txBox="1"/>
      </xdr:nvSpPr>
      <xdr:spPr>
        <a:xfrm>
          <a:off x="20199427" y="1067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74757</xdr:rowOff>
    </xdr:from>
    <xdr:ext cx="469744" cy="259045"/>
    <xdr:sp macro="" textlink="">
      <xdr:nvSpPr>
        <xdr:cNvPr id="518" name="n_3mainValue【保健センター・保健所】&#10;一人当たり面積">
          <a:extLst>
            <a:ext uri="{FF2B5EF4-FFF2-40B4-BE49-F238E27FC236}">
              <a16:creationId xmlns:a16="http://schemas.microsoft.com/office/drawing/2014/main" id="{00000000-0008-0000-0200-000006020000}"/>
            </a:ext>
          </a:extLst>
        </xdr:cNvPr>
        <xdr:cNvSpPr txBox="1"/>
      </xdr:nvSpPr>
      <xdr:spPr>
        <a:xfrm>
          <a:off x="19310427" y="1036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54500</xdr:rowOff>
    </xdr:from>
    <xdr:ext cx="469744" cy="259045"/>
    <xdr:sp macro="" textlink="">
      <xdr:nvSpPr>
        <xdr:cNvPr id="519" name="n_4mainValue【保健センター・保健所】&#10;一人当たり面積">
          <a:extLst>
            <a:ext uri="{FF2B5EF4-FFF2-40B4-BE49-F238E27FC236}">
              <a16:creationId xmlns:a16="http://schemas.microsoft.com/office/drawing/2014/main" id="{00000000-0008-0000-0200-000007020000}"/>
            </a:ext>
          </a:extLst>
        </xdr:cNvPr>
        <xdr:cNvSpPr txBox="1"/>
      </xdr:nvSpPr>
      <xdr:spPr>
        <a:xfrm>
          <a:off x="18421427" y="1068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a:extLst>
            <a:ext uri="{FF2B5EF4-FFF2-40B4-BE49-F238E27FC236}">
              <a16:creationId xmlns:a16="http://schemas.microsoft.com/office/drawing/2014/main" id="{00000000-0008-0000-0200-00002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6" name="【消防施設】&#10;有形固定資産減価償却率最小値テキスト">
          <a:extLst>
            <a:ext uri="{FF2B5EF4-FFF2-40B4-BE49-F238E27FC236}">
              <a16:creationId xmlns:a16="http://schemas.microsoft.com/office/drawing/2014/main" id="{00000000-0008-0000-0200-000022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548" name="【消防施設】&#10;有形固定資産減価償却率最大値テキスト">
          <a:extLst>
            <a:ext uri="{FF2B5EF4-FFF2-40B4-BE49-F238E27FC236}">
              <a16:creationId xmlns:a16="http://schemas.microsoft.com/office/drawing/2014/main" id="{00000000-0008-0000-0200-000024020000}"/>
            </a:ext>
          </a:extLst>
        </xdr:cNvPr>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550" name="【消防施設】&#10;有形固定資産減価償却率平均値テキスト">
          <a:extLst>
            <a:ext uri="{FF2B5EF4-FFF2-40B4-BE49-F238E27FC236}">
              <a16:creationId xmlns:a16="http://schemas.microsoft.com/office/drawing/2014/main" id="{00000000-0008-0000-0200-000026020000}"/>
            </a:ext>
          </a:extLst>
        </xdr:cNvPr>
        <xdr:cNvSpPr txBox="1"/>
      </xdr:nvSpPr>
      <xdr:spPr>
        <a:xfrm>
          <a:off x="16357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160382</xdr:rowOff>
    </xdr:from>
    <xdr:to>
      <xdr:col>85</xdr:col>
      <xdr:colOff>177800</xdr:colOff>
      <xdr:row>84</xdr:row>
      <xdr:rowOff>90532</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162687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138809</xdr:rowOff>
    </xdr:from>
    <xdr:ext cx="405111" cy="259045"/>
    <xdr:sp macro="" textlink="">
      <xdr:nvSpPr>
        <xdr:cNvPr id="562" name="【消防施設】&#10;有形固定資産減価償却率該当値テキスト">
          <a:extLst>
            <a:ext uri="{FF2B5EF4-FFF2-40B4-BE49-F238E27FC236}">
              <a16:creationId xmlns:a16="http://schemas.microsoft.com/office/drawing/2014/main" id="{00000000-0008-0000-0200-000032020000}"/>
            </a:ext>
          </a:extLst>
        </xdr:cNvPr>
        <xdr:cNvSpPr txBox="1"/>
      </xdr:nvSpPr>
      <xdr:spPr>
        <a:xfrm>
          <a:off x="16357600"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148952</xdr:rowOff>
    </xdr:from>
    <xdr:to>
      <xdr:col>81</xdr:col>
      <xdr:colOff>101600</xdr:colOff>
      <xdr:row>84</xdr:row>
      <xdr:rowOff>79102</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15430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28302</xdr:rowOff>
    </xdr:from>
    <xdr:to>
      <xdr:col>85</xdr:col>
      <xdr:colOff>127000</xdr:colOff>
      <xdr:row>84</xdr:row>
      <xdr:rowOff>39732</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5481300" y="1443010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130992</xdr:rowOff>
    </xdr:from>
    <xdr:to>
      <xdr:col>76</xdr:col>
      <xdr:colOff>165100</xdr:colOff>
      <xdr:row>84</xdr:row>
      <xdr:rowOff>61142</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4541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10342</xdr:rowOff>
    </xdr:from>
    <xdr:to>
      <xdr:col>81</xdr:col>
      <xdr:colOff>50800</xdr:colOff>
      <xdr:row>84</xdr:row>
      <xdr:rowOff>28302</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4592300" y="14412142"/>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108131</xdr:rowOff>
    </xdr:from>
    <xdr:to>
      <xdr:col>72</xdr:col>
      <xdr:colOff>38100</xdr:colOff>
      <xdr:row>84</xdr:row>
      <xdr:rowOff>38281</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3652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158931</xdr:rowOff>
    </xdr:from>
    <xdr:to>
      <xdr:col>76</xdr:col>
      <xdr:colOff>114300</xdr:colOff>
      <xdr:row>84</xdr:row>
      <xdr:rowOff>10342</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3703300" y="1438928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85271</xdr:rowOff>
    </xdr:from>
    <xdr:to>
      <xdr:col>67</xdr:col>
      <xdr:colOff>101600</xdr:colOff>
      <xdr:row>84</xdr:row>
      <xdr:rowOff>15421</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2763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136071</xdr:rowOff>
    </xdr:from>
    <xdr:to>
      <xdr:col>71</xdr:col>
      <xdr:colOff>177800</xdr:colOff>
      <xdr:row>83</xdr:row>
      <xdr:rowOff>158931</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2814300" y="1436642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571" name="n_1aveValue【消防施設】&#10;有形固定資産減価償却率">
          <a:extLst>
            <a:ext uri="{FF2B5EF4-FFF2-40B4-BE49-F238E27FC236}">
              <a16:creationId xmlns:a16="http://schemas.microsoft.com/office/drawing/2014/main" id="{00000000-0008-0000-0200-00003B020000}"/>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572" name="n_2aveValue【消防施設】&#10;有形固定資産減価償却率">
          <a:extLst>
            <a:ext uri="{FF2B5EF4-FFF2-40B4-BE49-F238E27FC236}">
              <a16:creationId xmlns:a16="http://schemas.microsoft.com/office/drawing/2014/main" id="{00000000-0008-0000-0200-00003C020000}"/>
            </a:ext>
          </a:extLst>
        </xdr:cNvPr>
        <xdr:cNvSpPr txBox="1"/>
      </xdr:nvSpPr>
      <xdr:spPr>
        <a:xfrm>
          <a:off x="14389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573" name="n_3aveValue【消防施設】&#10;有形固定資産減価償却率">
          <a:extLst>
            <a:ext uri="{FF2B5EF4-FFF2-40B4-BE49-F238E27FC236}">
              <a16:creationId xmlns:a16="http://schemas.microsoft.com/office/drawing/2014/main" id="{00000000-0008-0000-0200-00003D020000}"/>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574" name="n_4aveValue【消防施設】&#10;有形固定資産減価償却率">
          <a:extLst>
            <a:ext uri="{FF2B5EF4-FFF2-40B4-BE49-F238E27FC236}">
              <a16:creationId xmlns:a16="http://schemas.microsoft.com/office/drawing/2014/main" id="{00000000-0008-0000-0200-00003E020000}"/>
            </a:ext>
          </a:extLst>
        </xdr:cNvPr>
        <xdr:cNvSpPr txBox="1"/>
      </xdr:nvSpPr>
      <xdr:spPr>
        <a:xfrm>
          <a:off x="12611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70229</xdr:rowOff>
    </xdr:from>
    <xdr:ext cx="405111" cy="259045"/>
    <xdr:sp macro="" textlink="">
      <xdr:nvSpPr>
        <xdr:cNvPr id="575" name="n_1mainValue【消防施設】&#10;有形固定資産減価償却率">
          <a:extLst>
            <a:ext uri="{FF2B5EF4-FFF2-40B4-BE49-F238E27FC236}">
              <a16:creationId xmlns:a16="http://schemas.microsoft.com/office/drawing/2014/main" id="{00000000-0008-0000-0200-00003F020000}"/>
            </a:ext>
          </a:extLst>
        </xdr:cNvPr>
        <xdr:cNvSpPr txBox="1"/>
      </xdr:nvSpPr>
      <xdr:spPr>
        <a:xfrm>
          <a:off x="152660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52269</xdr:rowOff>
    </xdr:from>
    <xdr:ext cx="405111" cy="259045"/>
    <xdr:sp macro="" textlink="">
      <xdr:nvSpPr>
        <xdr:cNvPr id="576" name="n_2mainValue【消防施設】&#10;有形固定資産減価償却率">
          <a:extLst>
            <a:ext uri="{FF2B5EF4-FFF2-40B4-BE49-F238E27FC236}">
              <a16:creationId xmlns:a16="http://schemas.microsoft.com/office/drawing/2014/main" id="{00000000-0008-0000-0200-000040020000}"/>
            </a:ext>
          </a:extLst>
        </xdr:cNvPr>
        <xdr:cNvSpPr txBox="1"/>
      </xdr:nvSpPr>
      <xdr:spPr>
        <a:xfrm>
          <a:off x="143897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29408</xdr:rowOff>
    </xdr:from>
    <xdr:ext cx="405111" cy="259045"/>
    <xdr:sp macro="" textlink="">
      <xdr:nvSpPr>
        <xdr:cNvPr id="577" name="n_3mainValue【消防施設】&#10;有形固定資産減価償却率">
          <a:extLst>
            <a:ext uri="{FF2B5EF4-FFF2-40B4-BE49-F238E27FC236}">
              <a16:creationId xmlns:a16="http://schemas.microsoft.com/office/drawing/2014/main" id="{00000000-0008-0000-0200-000041020000}"/>
            </a:ext>
          </a:extLst>
        </xdr:cNvPr>
        <xdr:cNvSpPr txBox="1"/>
      </xdr:nvSpPr>
      <xdr:spPr>
        <a:xfrm>
          <a:off x="13500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6548</xdr:rowOff>
    </xdr:from>
    <xdr:ext cx="405111" cy="259045"/>
    <xdr:sp macro="" textlink="">
      <xdr:nvSpPr>
        <xdr:cNvPr id="578" name="n_4mainValue【消防施設】&#10;有形固定資産減価償却率">
          <a:extLst>
            <a:ext uri="{FF2B5EF4-FFF2-40B4-BE49-F238E27FC236}">
              <a16:creationId xmlns:a16="http://schemas.microsoft.com/office/drawing/2014/main" id="{00000000-0008-0000-0200-000042020000}"/>
            </a:ext>
          </a:extLst>
        </xdr:cNvPr>
        <xdr:cNvSpPr txBox="1"/>
      </xdr:nvSpPr>
      <xdr:spPr>
        <a:xfrm>
          <a:off x="126117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a:extLst>
            <a:ext uri="{FF2B5EF4-FFF2-40B4-BE49-F238E27FC236}">
              <a16:creationId xmlns:a16="http://schemas.microsoft.com/office/drawing/2014/main" id="{00000000-0008-0000-0200-00005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3" name="【消防施設】&#10;一人当たり面積最小値テキスト">
          <a:extLst>
            <a:ext uri="{FF2B5EF4-FFF2-40B4-BE49-F238E27FC236}">
              <a16:creationId xmlns:a16="http://schemas.microsoft.com/office/drawing/2014/main" id="{00000000-0008-0000-0200-00005B02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605" name="【消防施設】&#10;一人当たり面積最大値テキスト">
          <a:extLst>
            <a:ext uri="{FF2B5EF4-FFF2-40B4-BE49-F238E27FC236}">
              <a16:creationId xmlns:a16="http://schemas.microsoft.com/office/drawing/2014/main" id="{00000000-0008-0000-0200-00005D020000}"/>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607" name="【消防施設】&#10;一人当たり面積平均値テキスト">
          <a:extLst>
            <a:ext uri="{FF2B5EF4-FFF2-40B4-BE49-F238E27FC236}">
              <a16:creationId xmlns:a16="http://schemas.microsoft.com/office/drawing/2014/main" id="{00000000-0008-0000-0200-00005F020000}"/>
            </a:ext>
          </a:extLst>
        </xdr:cNvPr>
        <xdr:cNvSpPr txBox="1"/>
      </xdr:nvSpPr>
      <xdr:spPr>
        <a:xfrm>
          <a:off x="22199600" y="1452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79502</xdr:rowOff>
    </xdr:from>
    <xdr:to>
      <xdr:col>116</xdr:col>
      <xdr:colOff>114300</xdr:colOff>
      <xdr:row>85</xdr:row>
      <xdr:rowOff>9652</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22110700" y="144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102379</xdr:rowOff>
    </xdr:from>
    <xdr:ext cx="469744" cy="259045"/>
    <xdr:sp macro="" textlink="">
      <xdr:nvSpPr>
        <xdr:cNvPr id="619" name="【消防施設】&#10;一人当たり面積該当値テキスト">
          <a:extLst>
            <a:ext uri="{FF2B5EF4-FFF2-40B4-BE49-F238E27FC236}">
              <a16:creationId xmlns:a16="http://schemas.microsoft.com/office/drawing/2014/main" id="{00000000-0008-0000-0200-00006B020000}"/>
            </a:ext>
          </a:extLst>
        </xdr:cNvPr>
        <xdr:cNvSpPr txBox="1"/>
      </xdr:nvSpPr>
      <xdr:spPr>
        <a:xfrm>
          <a:off x="22199600" y="1433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88646</xdr:rowOff>
    </xdr:from>
    <xdr:to>
      <xdr:col>112</xdr:col>
      <xdr:colOff>38100</xdr:colOff>
      <xdr:row>85</xdr:row>
      <xdr:rowOff>18796</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21272500" y="1449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130302</xdr:rowOff>
    </xdr:from>
    <xdr:to>
      <xdr:col>116</xdr:col>
      <xdr:colOff>63500</xdr:colOff>
      <xdr:row>84</xdr:row>
      <xdr:rowOff>139446</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flipV="1">
          <a:off x="21323300" y="1453210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97789</xdr:rowOff>
    </xdr:from>
    <xdr:to>
      <xdr:col>107</xdr:col>
      <xdr:colOff>101600</xdr:colOff>
      <xdr:row>85</xdr:row>
      <xdr:rowOff>27939</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20383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139446</xdr:rowOff>
    </xdr:from>
    <xdr:to>
      <xdr:col>111</xdr:col>
      <xdr:colOff>177800</xdr:colOff>
      <xdr:row>84</xdr:row>
      <xdr:rowOff>148589</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20434300" y="1454124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104648</xdr:rowOff>
    </xdr:from>
    <xdr:to>
      <xdr:col>102</xdr:col>
      <xdr:colOff>165100</xdr:colOff>
      <xdr:row>85</xdr:row>
      <xdr:rowOff>34798</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19494500" y="1450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148589</xdr:rowOff>
    </xdr:from>
    <xdr:to>
      <xdr:col>107</xdr:col>
      <xdr:colOff>50800</xdr:colOff>
      <xdr:row>84</xdr:row>
      <xdr:rowOff>155448</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flipV="1">
          <a:off x="19545300" y="1455038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111506</xdr:rowOff>
    </xdr:from>
    <xdr:to>
      <xdr:col>98</xdr:col>
      <xdr:colOff>38100</xdr:colOff>
      <xdr:row>85</xdr:row>
      <xdr:rowOff>41656</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18605500" y="1451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155448</xdr:rowOff>
    </xdr:from>
    <xdr:to>
      <xdr:col>102</xdr:col>
      <xdr:colOff>114300</xdr:colOff>
      <xdr:row>84</xdr:row>
      <xdr:rowOff>162306</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18656300" y="145572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70121</xdr:rowOff>
    </xdr:from>
    <xdr:ext cx="469744" cy="259045"/>
    <xdr:sp macro="" textlink="">
      <xdr:nvSpPr>
        <xdr:cNvPr id="628" name="n_1aveValue【消防施設】&#10;一人当たり面積">
          <a:extLst>
            <a:ext uri="{FF2B5EF4-FFF2-40B4-BE49-F238E27FC236}">
              <a16:creationId xmlns:a16="http://schemas.microsoft.com/office/drawing/2014/main" id="{00000000-0008-0000-0200-000074020000}"/>
            </a:ext>
          </a:extLst>
        </xdr:cNvPr>
        <xdr:cNvSpPr txBox="1"/>
      </xdr:nvSpPr>
      <xdr:spPr>
        <a:xfrm>
          <a:off x="21075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629" name="n_2aveValue【消防施設】&#10;一人当たり面積">
          <a:extLst>
            <a:ext uri="{FF2B5EF4-FFF2-40B4-BE49-F238E27FC236}">
              <a16:creationId xmlns:a16="http://schemas.microsoft.com/office/drawing/2014/main" id="{00000000-0008-0000-0200-000075020000}"/>
            </a:ext>
          </a:extLst>
        </xdr:cNvPr>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101364</xdr:rowOff>
    </xdr:from>
    <xdr:ext cx="469744" cy="259045"/>
    <xdr:sp macro="" textlink="">
      <xdr:nvSpPr>
        <xdr:cNvPr id="630" name="n_3aveValue【消防施設】&#10;一人当たり面積">
          <a:extLst>
            <a:ext uri="{FF2B5EF4-FFF2-40B4-BE49-F238E27FC236}">
              <a16:creationId xmlns:a16="http://schemas.microsoft.com/office/drawing/2014/main" id="{00000000-0008-0000-0200-000076020000}"/>
            </a:ext>
          </a:extLst>
        </xdr:cNvPr>
        <xdr:cNvSpPr txBox="1"/>
      </xdr:nvSpPr>
      <xdr:spPr>
        <a:xfrm>
          <a:off x="19310427" y="14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99840</xdr:rowOff>
    </xdr:from>
    <xdr:ext cx="469744" cy="259045"/>
    <xdr:sp macro="" textlink="">
      <xdr:nvSpPr>
        <xdr:cNvPr id="631" name="n_4aveValue【消防施設】&#10;一人当たり面積">
          <a:extLst>
            <a:ext uri="{FF2B5EF4-FFF2-40B4-BE49-F238E27FC236}">
              <a16:creationId xmlns:a16="http://schemas.microsoft.com/office/drawing/2014/main" id="{00000000-0008-0000-0200-000077020000}"/>
            </a:ext>
          </a:extLst>
        </xdr:cNvPr>
        <xdr:cNvSpPr txBox="1"/>
      </xdr:nvSpPr>
      <xdr:spPr>
        <a:xfrm>
          <a:off x="18421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35323</xdr:rowOff>
    </xdr:from>
    <xdr:ext cx="469744" cy="259045"/>
    <xdr:sp macro="" textlink="">
      <xdr:nvSpPr>
        <xdr:cNvPr id="632" name="n_1mainValue【消防施設】&#10;一人当たり面積">
          <a:extLst>
            <a:ext uri="{FF2B5EF4-FFF2-40B4-BE49-F238E27FC236}">
              <a16:creationId xmlns:a16="http://schemas.microsoft.com/office/drawing/2014/main" id="{00000000-0008-0000-0200-000078020000}"/>
            </a:ext>
          </a:extLst>
        </xdr:cNvPr>
        <xdr:cNvSpPr txBox="1"/>
      </xdr:nvSpPr>
      <xdr:spPr>
        <a:xfrm>
          <a:off x="21075727" y="1426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44466</xdr:rowOff>
    </xdr:from>
    <xdr:ext cx="469744" cy="259045"/>
    <xdr:sp macro="" textlink="">
      <xdr:nvSpPr>
        <xdr:cNvPr id="633" name="n_2mainValue【消防施設】&#10;一人当たり面積">
          <a:extLst>
            <a:ext uri="{FF2B5EF4-FFF2-40B4-BE49-F238E27FC236}">
              <a16:creationId xmlns:a16="http://schemas.microsoft.com/office/drawing/2014/main" id="{00000000-0008-0000-0200-000079020000}"/>
            </a:ext>
          </a:extLst>
        </xdr:cNvPr>
        <xdr:cNvSpPr txBox="1"/>
      </xdr:nvSpPr>
      <xdr:spPr>
        <a:xfrm>
          <a:off x="20199427" y="142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51325</xdr:rowOff>
    </xdr:from>
    <xdr:ext cx="469744" cy="259045"/>
    <xdr:sp macro="" textlink="">
      <xdr:nvSpPr>
        <xdr:cNvPr id="634" name="n_3mainValue【消防施設】&#10;一人当たり面積">
          <a:extLst>
            <a:ext uri="{FF2B5EF4-FFF2-40B4-BE49-F238E27FC236}">
              <a16:creationId xmlns:a16="http://schemas.microsoft.com/office/drawing/2014/main" id="{00000000-0008-0000-0200-00007A020000}"/>
            </a:ext>
          </a:extLst>
        </xdr:cNvPr>
        <xdr:cNvSpPr txBox="1"/>
      </xdr:nvSpPr>
      <xdr:spPr>
        <a:xfrm>
          <a:off x="19310427" y="1428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58183</xdr:rowOff>
    </xdr:from>
    <xdr:ext cx="469744" cy="259045"/>
    <xdr:sp macro="" textlink="">
      <xdr:nvSpPr>
        <xdr:cNvPr id="635" name="n_4mainValue【消防施設】&#10;一人当たり面積">
          <a:extLst>
            <a:ext uri="{FF2B5EF4-FFF2-40B4-BE49-F238E27FC236}">
              <a16:creationId xmlns:a16="http://schemas.microsoft.com/office/drawing/2014/main" id="{00000000-0008-0000-0200-00007B020000}"/>
            </a:ext>
          </a:extLst>
        </xdr:cNvPr>
        <xdr:cNvSpPr txBox="1"/>
      </xdr:nvSpPr>
      <xdr:spPr>
        <a:xfrm>
          <a:off x="18421427" y="1428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a:extLst>
            <a:ext uri="{FF2B5EF4-FFF2-40B4-BE49-F238E27FC236}">
              <a16:creationId xmlns:a16="http://schemas.microsoft.com/office/drawing/2014/main" id="{00000000-0008-0000-0200-00009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0" name="【庁舎】&#10;有形固定資産減価償却率最小値テキスト">
          <a:extLst>
            <a:ext uri="{FF2B5EF4-FFF2-40B4-BE49-F238E27FC236}">
              <a16:creationId xmlns:a16="http://schemas.microsoft.com/office/drawing/2014/main" id="{00000000-0008-0000-0200-000094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2" name="【庁舎】&#10;有形固定資産減価償却率最大値テキスト">
          <a:extLst>
            <a:ext uri="{FF2B5EF4-FFF2-40B4-BE49-F238E27FC236}">
              <a16:creationId xmlns:a16="http://schemas.microsoft.com/office/drawing/2014/main" id="{00000000-0008-0000-0200-000096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664" name="【庁舎】&#10;有形固定資産減価償却率平均値テキスト">
          <a:extLst>
            <a:ext uri="{FF2B5EF4-FFF2-40B4-BE49-F238E27FC236}">
              <a16:creationId xmlns:a16="http://schemas.microsoft.com/office/drawing/2014/main" id="{00000000-0008-0000-0200-000098020000}"/>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666" name="フローチャート: 判断 665">
          <a:extLst>
            <a:ext uri="{FF2B5EF4-FFF2-40B4-BE49-F238E27FC236}">
              <a16:creationId xmlns:a16="http://schemas.microsoft.com/office/drawing/2014/main" id="{00000000-0008-0000-0200-00009A020000}"/>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675" name="楕円 674">
          <a:extLst>
            <a:ext uri="{FF2B5EF4-FFF2-40B4-BE49-F238E27FC236}">
              <a16:creationId xmlns:a16="http://schemas.microsoft.com/office/drawing/2014/main" id="{00000000-0008-0000-0200-0000A3020000}"/>
            </a:ext>
          </a:extLst>
        </xdr:cNvPr>
        <xdr:cNvSpPr/>
      </xdr:nvSpPr>
      <xdr:spPr>
        <a:xfrm>
          <a:off x="162687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99077</xdr:rowOff>
    </xdr:from>
    <xdr:ext cx="405111" cy="259045"/>
    <xdr:sp macro="" textlink="">
      <xdr:nvSpPr>
        <xdr:cNvPr id="676" name="【庁舎】&#10;有形固定資産減価償却率該当値テキスト">
          <a:extLst>
            <a:ext uri="{FF2B5EF4-FFF2-40B4-BE49-F238E27FC236}">
              <a16:creationId xmlns:a16="http://schemas.microsoft.com/office/drawing/2014/main" id="{00000000-0008-0000-0200-0000A4020000}"/>
            </a:ext>
          </a:extLst>
        </xdr:cNvPr>
        <xdr:cNvSpPr txBox="1"/>
      </xdr:nvSpPr>
      <xdr:spPr>
        <a:xfrm>
          <a:off x="16357600"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101600</xdr:rowOff>
    </xdr:from>
    <xdr:to>
      <xdr:col>81</xdr:col>
      <xdr:colOff>101600</xdr:colOff>
      <xdr:row>105</xdr:row>
      <xdr:rowOff>31750</xdr:rowOff>
    </xdr:to>
    <xdr:sp macro="" textlink="">
      <xdr:nvSpPr>
        <xdr:cNvPr id="677" name="楕円 676">
          <a:extLst>
            <a:ext uri="{FF2B5EF4-FFF2-40B4-BE49-F238E27FC236}">
              <a16:creationId xmlns:a16="http://schemas.microsoft.com/office/drawing/2014/main" id="{00000000-0008-0000-0200-0000A5020000}"/>
            </a:ext>
          </a:extLst>
        </xdr:cNvPr>
        <xdr:cNvSpPr/>
      </xdr:nvSpPr>
      <xdr:spPr>
        <a:xfrm>
          <a:off x="15430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152400</xdr:rowOff>
    </xdr:from>
    <xdr:to>
      <xdr:col>85</xdr:col>
      <xdr:colOff>127000</xdr:colOff>
      <xdr:row>105</xdr:row>
      <xdr:rowOff>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5481300" y="17983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74930</xdr:rowOff>
    </xdr:from>
    <xdr:to>
      <xdr:col>76</xdr:col>
      <xdr:colOff>165100</xdr:colOff>
      <xdr:row>105</xdr:row>
      <xdr:rowOff>5080</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14541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125730</xdr:rowOff>
    </xdr:from>
    <xdr:to>
      <xdr:col>81</xdr:col>
      <xdr:colOff>50800</xdr:colOff>
      <xdr:row>104</xdr:row>
      <xdr:rowOff>152400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4592300" y="17956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1365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99061</xdr:rowOff>
    </xdr:from>
    <xdr:to>
      <xdr:col>76</xdr:col>
      <xdr:colOff>114300</xdr:colOff>
      <xdr:row>104</xdr:row>
      <xdr:rowOff>125730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3703300" y="179298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22861</xdr:rowOff>
    </xdr:from>
    <xdr:to>
      <xdr:col>67</xdr:col>
      <xdr:colOff>101600</xdr:colOff>
      <xdr:row>104</xdr:row>
      <xdr:rowOff>124461</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2763500" y="1785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73661</xdr:rowOff>
    </xdr:from>
    <xdr:to>
      <xdr:col>71</xdr:col>
      <xdr:colOff>177800</xdr:colOff>
      <xdr:row>104</xdr:row>
      <xdr:rowOff>99061</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2814300" y="179044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685" name="n_1aveValue【庁舎】&#10;有形固定資産減価償却率">
          <a:extLst>
            <a:ext uri="{FF2B5EF4-FFF2-40B4-BE49-F238E27FC236}">
              <a16:creationId xmlns:a16="http://schemas.microsoft.com/office/drawing/2014/main" id="{00000000-0008-0000-0200-0000AD020000}"/>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686" name="n_2aveValue【庁舎】&#10;有形固定資産減価償却率">
          <a:extLst>
            <a:ext uri="{FF2B5EF4-FFF2-40B4-BE49-F238E27FC236}">
              <a16:creationId xmlns:a16="http://schemas.microsoft.com/office/drawing/2014/main" id="{00000000-0008-0000-0200-0000AE020000}"/>
            </a:ext>
          </a:extLst>
        </xdr:cNvPr>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687" name="n_3aveValue【庁舎】&#10;有形固定資産減価償却率">
          <a:extLst>
            <a:ext uri="{FF2B5EF4-FFF2-40B4-BE49-F238E27FC236}">
              <a16:creationId xmlns:a16="http://schemas.microsoft.com/office/drawing/2014/main" id="{00000000-0008-0000-0200-0000AF020000}"/>
            </a:ext>
          </a:extLst>
        </xdr:cNvPr>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115588</xdr:rowOff>
    </xdr:from>
    <xdr:ext cx="405111" cy="259045"/>
    <xdr:sp macro="" textlink="">
      <xdr:nvSpPr>
        <xdr:cNvPr id="688" name="n_4aveValue【庁舎】&#10;有形固定資産減価償却率">
          <a:extLst>
            <a:ext uri="{FF2B5EF4-FFF2-40B4-BE49-F238E27FC236}">
              <a16:creationId xmlns:a16="http://schemas.microsoft.com/office/drawing/2014/main" id="{00000000-0008-0000-0200-0000B0020000}"/>
            </a:ext>
          </a:extLst>
        </xdr:cNvPr>
        <xdr:cNvSpPr txBox="1"/>
      </xdr:nvSpPr>
      <xdr:spPr>
        <a:xfrm>
          <a:off x="12611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22877</xdr:rowOff>
    </xdr:from>
    <xdr:ext cx="405111" cy="259045"/>
    <xdr:sp macro="" textlink="">
      <xdr:nvSpPr>
        <xdr:cNvPr id="689" name="n_1mainValue【庁舎】&#10;有形固定資産減価償却率">
          <a:extLst>
            <a:ext uri="{FF2B5EF4-FFF2-40B4-BE49-F238E27FC236}">
              <a16:creationId xmlns:a16="http://schemas.microsoft.com/office/drawing/2014/main" id="{00000000-0008-0000-0200-0000B1020000}"/>
            </a:ext>
          </a:extLst>
        </xdr:cNvPr>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167657</xdr:rowOff>
    </xdr:from>
    <xdr:ext cx="405111" cy="259045"/>
    <xdr:sp macro="" textlink="">
      <xdr:nvSpPr>
        <xdr:cNvPr id="690" name="n_2mainValue【庁舎】&#10;有形固定資産減価償却率">
          <a:extLst>
            <a:ext uri="{FF2B5EF4-FFF2-40B4-BE49-F238E27FC236}">
              <a16:creationId xmlns:a16="http://schemas.microsoft.com/office/drawing/2014/main" id="{00000000-0008-0000-0200-0000B2020000}"/>
            </a:ext>
          </a:extLst>
        </xdr:cNvPr>
        <xdr:cNvSpPr txBox="1"/>
      </xdr:nvSpPr>
      <xdr:spPr>
        <a:xfrm>
          <a:off x="143897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691" name="n_3mainValue【庁舎】&#10;有形固定資産減価償却率">
          <a:extLst>
            <a:ext uri="{FF2B5EF4-FFF2-40B4-BE49-F238E27FC236}">
              <a16:creationId xmlns:a16="http://schemas.microsoft.com/office/drawing/2014/main" id="{00000000-0008-0000-0200-0000B3020000}"/>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692" name="n_4mainValue【庁舎】&#10;有形固定資産減価償却率">
          <a:extLst>
            <a:ext uri="{FF2B5EF4-FFF2-40B4-BE49-F238E27FC236}">
              <a16:creationId xmlns:a16="http://schemas.microsoft.com/office/drawing/2014/main" id="{00000000-0008-0000-0200-0000B4020000}"/>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a:extLst>
            <a:ext uri="{FF2B5EF4-FFF2-40B4-BE49-F238E27FC236}">
              <a16:creationId xmlns:a16="http://schemas.microsoft.com/office/drawing/2014/main" id="{00000000-0008-0000-0200-0000C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17" name="【庁舎】&#10;一人当たり面積最小値テキスト">
          <a:extLst>
            <a:ext uri="{FF2B5EF4-FFF2-40B4-BE49-F238E27FC236}">
              <a16:creationId xmlns:a16="http://schemas.microsoft.com/office/drawing/2014/main" id="{00000000-0008-0000-0200-0000CD020000}"/>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719" name="【庁舎】&#10;一人当たり面積最大値テキスト">
          <a:extLst>
            <a:ext uri="{FF2B5EF4-FFF2-40B4-BE49-F238E27FC236}">
              <a16:creationId xmlns:a16="http://schemas.microsoft.com/office/drawing/2014/main" id="{00000000-0008-0000-0200-0000CF020000}"/>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721" name="【庁舎】&#10;一人当たり面積平均値テキスト">
          <a:extLst>
            <a:ext uri="{FF2B5EF4-FFF2-40B4-BE49-F238E27FC236}">
              <a16:creationId xmlns:a16="http://schemas.microsoft.com/office/drawing/2014/main" id="{00000000-0008-0000-0200-0000D1020000}"/>
            </a:ext>
          </a:extLst>
        </xdr:cNvPr>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722" name="フローチャート: 判断 721">
          <a:extLst>
            <a:ext uri="{FF2B5EF4-FFF2-40B4-BE49-F238E27FC236}">
              <a16:creationId xmlns:a16="http://schemas.microsoft.com/office/drawing/2014/main" id="{00000000-0008-0000-0200-0000D2020000}"/>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xdr:rowOff>
    </xdr:from>
    <xdr:to>
      <xdr:col>116</xdr:col>
      <xdr:colOff>114300</xdr:colOff>
      <xdr:row>107</xdr:row>
      <xdr:rowOff>104521</xdr:rowOff>
    </xdr:to>
    <xdr:sp macro="" textlink="">
      <xdr:nvSpPr>
        <xdr:cNvPr id="732" name="楕円 731">
          <a:extLst>
            <a:ext uri="{FF2B5EF4-FFF2-40B4-BE49-F238E27FC236}">
              <a16:creationId xmlns:a16="http://schemas.microsoft.com/office/drawing/2014/main" id="{00000000-0008-0000-0200-0000DC020000}"/>
            </a:ext>
          </a:extLst>
        </xdr:cNvPr>
        <xdr:cNvSpPr/>
      </xdr:nvSpPr>
      <xdr:spPr>
        <a:xfrm>
          <a:off x="22110700" y="1834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152798</xdr:rowOff>
    </xdr:from>
    <xdr:ext cx="469744" cy="259045"/>
    <xdr:sp macro="" textlink="">
      <xdr:nvSpPr>
        <xdr:cNvPr id="733" name="【庁舎】&#10;一人当たり面積該当値テキスト">
          <a:extLst>
            <a:ext uri="{FF2B5EF4-FFF2-40B4-BE49-F238E27FC236}">
              <a16:creationId xmlns:a16="http://schemas.microsoft.com/office/drawing/2014/main" id="{00000000-0008-0000-0200-0000DD020000}"/>
            </a:ext>
          </a:extLst>
        </xdr:cNvPr>
        <xdr:cNvSpPr txBox="1"/>
      </xdr:nvSpPr>
      <xdr:spPr>
        <a:xfrm>
          <a:off x="22199600" y="1832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10161</xdr:rowOff>
    </xdr:from>
    <xdr:to>
      <xdr:col>112</xdr:col>
      <xdr:colOff>38100</xdr:colOff>
      <xdr:row>107</xdr:row>
      <xdr:rowOff>111761</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21272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53721</xdr:rowOff>
    </xdr:from>
    <xdr:to>
      <xdr:col>116</xdr:col>
      <xdr:colOff>63500</xdr:colOff>
      <xdr:row>107</xdr:row>
      <xdr:rowOff>60961</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flipV="1">
          <a:off x="21323300" y="18398871"/>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17399</xdr:rowOff>
    </xdr:from>
    <xdr:to>
      <xdr:col>107</xdr:col>
      <xdr:colOff>101600</xdr:colOff>
      <xdr:row>107</xdr:row>
      <xdr:rowOff>118999</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20383500" y="1836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60961</xdr:rowOff>
    </xdr:from>
    <xdr:to>
      <xdr:col>111</xdr:col>
      <xdr:colOff>177800</xdr:colOff>
      <xdr:row>107</xdr:row>
      <xdr:rowOff>68199</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flipV="1">
          <a:off x="20434300" y="18406111"/>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23495</xdr:rowOff>
    </xdr:from>
    <xdr:to>
      <xdr:col>102</xdr:col>
      <xdr:colOff>165100</xdr:colOff>
      <xdr:row>107</xdr:row>
      <xdr:rowOff>125095</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19494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68199</xdr:rowOff>
    </xdr:from>
    <xdr:to>
      <xdr:col>107</xdr:col>
      <xdr:colOff>50800</xdr:colOff>
      <xdr:row>107</xdr:row>
      <xdr:rowOff>74295</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flipV="1">
          <a:off x="19545300" y="1841334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29211</xdr:rowOff>
    </xdr:from>
    <xdr:to>
      <xdr:col>98</xdr:col>
      <xdr:colOff>38100</xdr:colOff>
      <xdr:row>107</xdr:row>
      <xdr:rowOff>130811</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18605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74295</xdr:rowOff>
    </xdr:from>
    <xdr:to>
      <xdr:col>102</xdr:col>
      <xdr:colOff>114300</xdr:colOff>
      <xdr:row>107</xdr:row>
      <xdr:rowOff>80011</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18656300" y="184194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742" name="n_1aveValue【庁舎】&#10;一人当たり面積">
          <a:extLst>
            <a:ext uri="{FF2B5EF4-FFF2-40B4-BE49-F238E27FC236}">
              <a16:creationId xmlns:a16="http://schemas.microsoft.com/office/drawing/2014/main" id="{00000000-0008-0000-0200-0000E6020000}"/>
            </a:ext>
          </a:extLst>
        </xdr:cNvPr>
        <xdr:cNvSpPr txBox="1"/>
      </xdr:nvSpPr>
      <xdr:spPr>
        <a:xfrm>
          <a:off x="210757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43" name="n_2aveValue【庁舎】&#10;一人当たり面積">
          <a:extLst>
            <a:ext uri="{FF2B5EF4-FFF2-40B4-BE49-F238E27FC236}">
              <a16:creationId xmlns:a16="http://schemas.microsoft.com/office/drawing/2014/main" id="{00000000-0008-0000-0200-0000E7020000}"/>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744" name="n_3aveValue【庁舎】&#10;一人当たり面積">
          <a:extLst>
            <a:ext uri="{FF2B5EF4-FFF2-40B4-BE49-F238E27FC236}">
              <a16:creationId xmlns:a16="http://schemas.microsoft.com/office/drawing/2014/main" id="{00000000-0008-0000-0200-0000E8020000}"/>
            </a:ext>
          </a:extLst>
        </xdr:cNvPr>
        <xdr:cNvSpPr txBox="1"/>
      </xdr:nvSpPr>
      <xdr:spPr>
        <a:xfrm>
          <a:off x="19310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745" name="n_4aveValue【庁舎】&#10;一人当たり面積">
          <a:extLst>
            <a:ext uri="{FF2B5EF4-FFF2-40B4-BE49-F238E27FC236}">
              <a16:creationId xmlns:a16="http://schemas.microsoft.com/office/drawing/2014/main" id="{00000000-0008-0000-0200-0000E9020000}"/>
            </a:ext>
          </a:extLst>
        </xdr:cNvPr>
        <xdr:cNvSpPr txBox="1"/>
      </xdr:nvSpPr>
      <xdr:spPr>
        <a:xfrm>
          <a:off x="18421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102888</xdr:rowOff>
    </xdr:from>
    <xdr:ext cx="469744" cy="259045"/>
    <xdr:sp macro="" textlink="">
      <xdr:nvSpPr>
        <xdr:cNvPr id="746" name="n_1mainValue【庁舎】&#10;一人当たり面積">
          <a:extLst>
            <a:ext uri="{FF2B5EF4-FFF2-40B4-BE49-F238E27FC236}">
              <a16:creationId xmlns:a16="http://schemas.microsoft.com/office/drawing/2014/main" id="{00000000-0008-0000-0200-0000EA020000}"/>
            </a:ext>
          </a:extLst>
        </xdr:cNvPr>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110126</xdr:rowOff>
    </xdr:from>
    <xdr:ext cx="469744" cy="259045"/>
    <xdr:sp macro="" textlink="">
      <xdr:nvSpPr>
        <xdr:cNvPr id="747" name="n_2mainValue【庁舎】&#10;一人当たり面積">
          <a:extLst>
            <a:ext uri="{FF2B5EF4-FFF2-40B4-BE49-F238E27FC236}">
              <a16:creationId xmlns:a16="http://schemas.microsoft.com/office/drawing/2014/main" id="{00000000-0008-0000-0200-0000EB020000}"/>
            </a:ext>
          </a:extLst>
        </xdr:cNvPr>
        <xdr:cNvSpPr txBox="1"/>
      </xdr:nvSpPr>
      <xdr:spPr>
        <a:xfrm>
          <a:off x="20199427" y="1845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116222</xdr:rowOff>
    </xdr:from>
    <xdr:ext cx="469744" cy="259045"/>
    <xdr:sp macro="" textlink="">
      <xdr:nvSpPr>
        <xdr:cNvPr id="748" name="n_3mainValue【庁舎】&#10;一人当たり面積">
          <a:extLst>
            <a:ext uri="{FF2B5EF4-FFF2-40B4-BE49-F238E27FC236}">
              <a16:creationId xmlns:a16="http://schemas.microsoft.com/office/drawing/2014/main" id="{00000000-0008-0000-0200-0000EC020000}"/>
            </a:ext>
          </a:extLst>
        </xdr:cNvPr>
        <xdr:cNvSpPr txBox="1"/>
      </xdr:nvSpPr>
      <xdr:spPr>
        <a:xfrm>
          <a:off x="19310427"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121938</xdr:rowOff>
    </xdr:from>
    <xdr:ext cx="469744" cy="259045"/>
    <xdr:sp macro="" textlink="">
      <xdr:nvSpPr>
        <xdr:cNvPr id="749" name="n_4mainValue【庁舎】&#10;一人当たり面積">
          <a:extLst>
            <a:ext uri="{FF2B5EF4-FFF2-40B4-BE49-F238E27FC236}">
              <a16:creationId xmlns:a16="http://schemas.microsoft.com/office/drawing/2014/main" id="{00000000-0008-0000-0200-0000ED020000}"/>
            </a:ext>
          </a:extLst>
        </xdr:cNvPr>
        <xdr:cNvSpPr txBox="1"/>
      </xdr:nvSpPr>
      <xdr:spPr>
        <a:xfrm>
          <a:off x="18421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類似団体平均より高い数値で推移している。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老朽化により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年々減価償却が進んでいるため、今後も適切な維持管理が必要である。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類似団体と比較して有形固定資産減価償却率が低い状況にあるが、今後も適切な点検・修繕を行い、長期的に使用していく。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年以上が経過しており、有形固定資産減価償却率は類似団体平均を大幅に上回っている。将来的には大規模改修が必要となるが、当面は維持補修を行い管理していく。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有形固定資産減価償却率は類似団体平均より高い数値となっている。施設の老朽化は一部事務組合への負担金増にもつながるため、指数の推移には注意する必要がある。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6001;&#25919;&#35506;/&#36001;&#25919;&#20418;/&#36001;&#25919;&#29366;&#27841;&#36039;&#26009;&#38598;/R05&#12539;03&#20316;&#25104;(R4&#20998;)/&#12304;&#36001;&#25919;&#29366;&#27841;&#36039;&#26009;&#38598;&#12305;_013633_&#21402;&#27810;&#37096;&#3001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271839</v>
          </cell>
          <cell r="F3">
            <v>271581</v>
          </cell>
        </row>
        <row r="5">
          <cell r="A5" t="str">
            <v xml:space="preserve"> R01</v>
          </cell>
          <cell r="D5">
            <v>89679</v>
          </cell>
          <cell r="F5">
            <v>268375</v>
          </cell>
        </row>
        <row r="7">
          <cell r="A7" t="str">
            <v xml:space="preserve"> R02</v>
          </cell>
          <cell r="D7">
            <v>173074</v>
          </cell>
          <cell r="F7">
            <v>301035</v>
          </cell>
        </row>
        <row r="9">
          <cell r="A9" t="str">
            <v xml:space="preserve"> R03</v>
          </cell>
          <cell r="D9">
            <v>191024</v>
          </cell>
          <cell r="F9">
            <v>277467</v>
          </cell>
        </row>
        <row r="11">
          <cell r="A11" t="str">
            <v xml:space="preserve"> R04</v>
          </cell>
          <cell r="D11">
            <v>183887</v>
          </cell>
          <cell r="F11">
            <v>282256</v>
          </cell>
        </row>
        <row r="18">
          <cell r="B18" t="str">
            <v>H30</v>
          </cell>
          <cell r="C18" t="str">
            <v>R01</v>
          </cell>
          <cell r="D18" t="str">
            <v>R02</v>
          </cell>
          <cell r="E18" t="str">
            <v>R03</v>
          </cell>
          <cell r="F18" t="str">
            <v>R04</v>
          </cell>
        </row>
        <row r="19">
          <cell r="A19" t="str">
            <v>実質収支額</v>
          </cell>
          <cell r="B19">
            <v>3.01</v>
          </cell>
          <cell r="C19">
            <v>3.04</v>
          </cell>
          <cell r="D19">
            <v>2.67</v>
          </cell>
          <cell r="E19">
            <v>2.5299999999999998</v>
          </cell>
          <cell r="F19">
            <v>2.54</v>
          </cell>
        </row>
        <row r="20">
          <cell r="A20" t="str">
            <v>財政調整基金残高</v>
          </cell>
          <cell r="B20">
            <v>25.85</v>
          </cell>
          <cell r="C20">
            <v>29.12</v>
          </cell>
          <cell r="D20">
            <v>21.91</v>
          </cell>
          <cell r="E20">
            <v>18.79</v>
          </cell>
          <cell r="F20">
            <v>23.45</v>
          </cell>
        </row>
        <row r="21">
          <cell r="A21" t="str">
            <v>実質単年度収支</v>
          </cell>
          <cell r="B21">
            <v>-4.83</v>
          </cell>
          <cell r="C21">
            <v>4.83</v>
          </cell>
          <cell r="D21">
            <v>-6.02</v>
          </cell>
          <cell r="E21">
            <v>-1.47</v>
          </cell>
          <cell r="F21">
            <v>4.29</v>
          </cell>
        </row>
        <row r="25">
          <cell r="B25" t="str">
            <v>H30</v>
          </cell>
          <cell r="C25"/>
          <cell r="D25" t="str">
            <v>R01</v>
          </cell>
          <cell r="E25"/>
          <cell r="F25" t="str">
            <v>R02</v>
          </cell>
          <cell r="G25"/>
          <cell r="H25" t="str">
            <v>R03</v>
          </cell>
          <cell r="I25"/>
          <cell r="J25" t="str">
            <v>R04</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介護保険事業特別会計（サービス事業勘定）</v>
          </cell>
          <cell r="B29" t="e">
            <v>#N/A</v>
          </cell>
          <cell r="C29">
            <v>0</v>
          </cell>
          <cell r="D29" t="e">
            <v>#N/A</v>
          </cell>
          <cell r="E29">
            <v>0</v>
          </cell>
          <cell r="F29" t="e">
            <v>#N/A</v>
          </cell>
          <cell r="G29">
            <v>0</v>
          </cell>
          <cell r="H29" t="e">
            <v>#N/A</v>
          </cell>
          <cell r="I29">
            <v>0</v>
          </cell>
          <cell r="J29" t="e">
            <v>#N/A</v>
          </cell>
          <cell r="K29">
            <v>0</v>
          </cell>
        </row>
        <row r="30">
          <cell r="A30" t="str">
            <v>後期高齢者医療特別会計</v>
          </cell>
          <cell r="B30" t="e">
            <v>#N/A</v>
          </cell>
          <cell r="C30">
            <v>0.03</v>
          </cell>
          <cell r="D30" t="e">
            <v>#N/A</v>
          </cell>
          <cell r="E30">
            <v>0</v>
          </cell>
          <cell r="F30" t="e">
            <v>#N/A</v>
          </cell>
          <cell r="G30">
            <v>0</v>
          </cell>
          <cell r="H30" t="e">
            <v>#N/A</v>
          </cell>
          <cell r="I30">
            <v>0</v>
          </cell>
          <cell r="J30" t="e">
            <v>#N/A</v>
          </cell>
          <cell r="K30">
            <v>0</v>
          </cell>
        </row>
        <row r="31">
          <cell r="A31" t="str">
            <v>農業集落排水事業特別会計</v>
          </cell>
          <cell r="B31" t="e">
            <v>#N/A</v>
          </cell>
          <cell r="C31">
            <v>0.01</v>
          </cell>
          <cell r="D31" t="e">
            <v>#N/A</v>
          </cell>
          <cell r="E31">
            <v>0.01</v>
          </cell>
          <cell r="F31" t="e">
            <v>#N/A</v>
          </cell>
          <cell r="G31">
            <v>0.01</v>
          </cell>
          <cell r="H31" t="e">
            <v>#N/A</v>
          </cell>
          <cell r="I31">
            <v>0.02</v>
          </cell>
          <cell r="J31" t="e">
            <v>#N/A</v>
          </cell>
          <cell r="K31">
            <v>0.03</v>
          </cell>
        </row>
        <row r="32">
          <cell r="A32" t="str">
            <v>簡易水道事業特別会計</v>
          </cell>
          <cell r="B32" t="e">
            <v>#N/A</v>
          </cell>
          <cell r="C32">
            <v>0.1</v>
          </cell>
          <cell r="D32" t="e">
            <v>#N/A</v>
          </cell>
          <cell r="E32">
            <v>0.19</v>
          </cell>
          <cell r="F32" t="e">
            <v>#N/A</v>
          </cell>
          <cell r="G32">
            <v>0.1</v>
          </cell>
          <cell r="H32" t="e">
            <v>#N/A</v>
          </cell>
          <cell r="I32">
            <v>0.08</v>
          </cell>
          <cell r="J32" t="e">
            <v>#N/A</v>
          </cell>
          <cell r="K32">
            <v>0.15</v>
          </cell>
        </row>
        <row r="33">
          <cell r="A33" t="str">
            <v>国民健康保険事業特別会計</v>
          </cell>
          <cell r="B33" t="e">
            <v>#N/A</v>
          </cell>
          <cell r="C33">
            <v>0.34</v>
          </cell>
          <cell r="D33" t="e">
            <v>#N/A</v>
          </cell>
          <cell r="E33">
            <v>0.36</v>
          </cell>
          <cell r="F33" t="e">
            <v>#N/A</v>
          </cell>
          <cell r="G33">
            <v>0.15</v>
          </cell>
          <cell r="H33" t="e">
            <v>#N/A</v>
          </cell>
          <cell r="I33">
            <v>0.12</v>
          </cell>
          <cell r="J33" t="e">
            <v>#N/A</v>
          </cell>
          <cell r="K33">
            <v>0.61</v>
          </cell>
        </row>
        <row r="34">
          <cell r="A34" t="str">
            <v>介護保険事業特別会計（保険事業勘定）</v>
          </cell>
          <cell r="B34" t="e">
            <v>#N/A</v>
          </cell>
          <cell r="C34">
            <v>0.47</v>
          </cell>
          <cell r="D34" t="e">
            <v>#N/A</v>
          </cell>
          <cell r="E34">
            <v>0.21</v>
          </cell>
          <cell r="F34" t="e">
            <v>#N/A</v>
          </cell>
          <cell r="G34">
            <v>0.23</v>
          </cell>
          <cell r="H34" t="e">
            <v>#N/A</v>
          </cell>
          <cell r="I34">
            <v>0.56000000000000005</v>
          </cell>
          <cell r="J34" t="e">
            <v>#N/A</v>
          </cell>
          <cell r="K34">
            <v>0.62</v>
          </cell>
        </row>
        <row r="35">
          <cell r="A35" t="str">
            <v>一般会計</v>
          </cell>
          <cell r="B35" t="e">
            <v>#N/A</v>
          </cell>
          <cell r="C35">
            <v>3.01</v>
          </cell>
          <cell r="D35" t="e">
            <v>#N/A</v>
          </cell>
          <cell r="E35">
            <v>3.03</v>
          </cell>
          <cell r="F35" t="e">
            <v>#N/A</v>
          </cell>
          <cell r="G35">
            <v>2.66</v>
          </cell>
          <cell r="H35" t="e">
            <v>#N/A</v>
          </cell>
          <cell r="I35">
            <v>2.52</v>
          </cell>
          <cell r="J35" t="e">
            <v>#N/A</v>
          </cell>
          <cell r="K35">
            <v>2.5299999999999998</v>
          </cell>
        </row>
        <row r="36">
          <cell r="A36" t="str">
            <v>国民健康保険病院事業特別会計</v>
          </cell>
          <cell r="B36" t="e">
            <v>#N/A</v>
          </cell>
          <cell r="C36">
            <v>5.8</v>
          </cell>
          <cell r="D36" t="e">
            <v>#N/A</v>
          </cell>
          <cell r="E36">
            <v>6.02</v>
          </cell>
          <cell r="F36" t="e">
            <v>#N/A</v>
          </cell>
          <cell r="G36">
            <v>5.95</v>
          </cell>
          <cell r="H36" t="e">
            <v>#N/A</v>
          </cell>
          <cell r="I36">
            <v>5.6</v>
          </cell>
          <cell r="J36" t="e">
            <v>#N/A</v>
          </cell>
          <cell r="K36">
            <v>4.37</v>
          </cell>
        </row>
        <row r="40">
          <cell r="B40" t="str">
            <v>H30</v>
          </cell>
          <cell r="C40"/>
          <cell r="D40"/>
          <cell r="E40" t="str">
            <v>R01</v>
          </cell>
          <cell r="F40"/>
          <cell r="G40"/>
          <cell r="H40" t="str">
            <v>R02</v>
          </cell>
          <cell r="I40"/>
          <cell r="J40"/>
          <cell r="K40" t="str">
            <v>R03</v>
          </cell>
          <cell r="L40"/>
          <cell r="M40"/>
          <cell r="N40" t="str">
            <v>R04</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360</v>
          </cell>
          <cell r="E42"/>
          <cell r="F42"/>
          <cell r="G42">
            <v>386</v>
          </cell>
          <cell r="H42"/>
          <cell r="I42"/>
          <cell r="J42">
            <v>388</v>
          </cell>
          <cell r="K42"/>
          <cell r="L42"/>
          <cell r="M42">
            <v>389</v>
          </cell>
          <cell r="N42"/>
          <cell r="O42"/>
          <cell r="P42">
            <v>382</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9</v>
          </cell>
          <cell r="C44"/>
          <cell r="D44"/>
          <cell r="E44">
            <v>1</v>
          </cell>
          <cell r="F44"/>
          <cell r="G44"/>
          <cell r="H44">
            <v>0</v>
          </cell>
          <cell r="I44"/>
          <cell r="J44"/>
          <cell r="K44">
            <v>0</v>
          </cell>
          <cell r="L44"/>
          <cell r="M44"/>
          <cell r="N44">
            <v>0</v>
          </cell>
          <cell r="O44"/>
          <cell r="P44"/>
        </row>
        <row r="45">
          <cell r="A45" t="str">
            <v>組合等が起こした地方債の元利償還金に対する負担金等</v>
          </cell>
          <cell r="B45">
            <v>1</v>
          </cell>
          <cell r="C45"/>
          <cell r="D45"/>
          <cell r="E45">
            <v>2</v>
          </cell>
          <cell r="F45"/>
          <cell r="G45"/>
          <cell r="H45">
            <v>2</v>
          </cell>
          <cell r="I45"/>
          <cell r="J45"/>
          <cell r="K45">
            <v>2</v>
          </cell>
          <cell r="L45"/>
          <cell r="M45"/>
          <cell r="N45">
            <v>1</v>
          </cell>
          <cell r="O45"/>
          <cell r="P45"/>
        </row>
        <row r="46">
          <cell r="A46" t="str">
            <v>公営企業債の元利償還金に対する繰入金</v>
          </cell>
          <cell r="B46">
            <v>48</v>
          </cell>
          <cell r="C46"/>
          <cell r="D46"/>
          <cell r="E46">
            <v>49</v>
          </cell>
          <cell r="F46"/>
          <cell r="G46"/>
          <cell r="H46">
            <v>45</v>
          </cell>
          <cell r="I46"/>
          <cell r="J46"/>
          <cell r="K46">
            <v>61</v>
          </cell>
          <cell r="L46"/>
          <cell r="M46"/>
          <cell r="N46">
            <v>70</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433</v>
          </cell>
          <cell r="C49"/>
          <cell r="D49"/>
          <cell r="E49">
            <v>485</v>
          </cell>
          <cell r="F49"/>
          <cell r="G49"/>
          <cell r="H49">
            <v>484</v>
          </cell>
          <cell r="I49"/>
          <cell r="J49"/>
          <cell r="K49">
            <v>501</v>
          </cell>
          <cell r="L49"/>
          <cell r="M49"/>
          <cell r="N49">
            <v>517</v>
          </cell>
          <cell r="O49"/>
          <cell r="P49"/>
        </row>
        <row r="50">
          <cell r="A50" t="str">
            <v>実質公債費比率の分子</v>
          </cell>
          <cell r="B50" t="e">
            <v>#N/A</v>
          </cell>
          <cell r="C50">
            <v>131</v>
          </cell>
          <cell r="D50" t="e">
            <v>#N/A</v>
          </cell>
          <cell r="E50" t="e">
            <v>#N/A</v>
          </cell>
          <cell r="F50">
            <v>151</v>
          </cell>
          <cell r="G50" t="e">
            <v>#N/A</v>
          </cell>
          <cell r="H50" t="e">
            <v>#N/A</v>
          </cell>
          <cell r="I50">
            <v>143</v>
          </cell>
          <cell r="J50" t="e">
            <v>#N/A</v>
          </cell>
          <cell r="K50" t="e">
            <v>#N/A</v>
          </cell>
          <cell r="L50">
            <v>175</v>
          </cell>
          <cell r="M50" t="e">
            <v>#N/A</v>
          </cell>
          <cell r="N50" t="e">
            <v>#N/A</v>
          </cell>
          <cell r="O50">
            <v>206</v>
          </cell>
          <cell r="P50" t="e">
            <v>#N/A</v>
          </cell>
        </row>
        <row r="54">
          <cell r="B54" t="str">
            <v>H30</v>
          </cell>
          <cell r="C54"/>
          <cell r="D54"/>
          <cell r="E54" t="str">
            <v>R01</v>
          </cell>
          <cell r="F54"/>
          <cell r="G54"/>
          <cell r="H54" t="str">
            <v>R02</v>
          </cell>
          <cell r="I54"/>
          <cell r="J54"/>
          <cell r="K54" t="str">
            <v>R03</v>
          </cell>
          <cell r="L54"/>
          <cell r="M54"/>
          <cell r="N54" t="str">
            <v>R04</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3773</v>
          </cell>
          <cell r="E56"/>
          <cell r="F56"/>
          <cell r="G56">
            <v>3622</v>
          </cell>
          <cell r="H56"/>
          <cell r="I56"/>
          <cell r="J56">
            <v>3567</v>
          </cell>
          <cell r="K56"/>
          <cell r="L56"/>
          <cell r="M56">
            <v>3554</v>
          </cell>
          <cell r="N56"/>
          <cell r="O56"/>
          <cell r="P56">
            <v>3459</v>
          </cell>
        </row>
        <row r="57">
          <cell r="A57" t="str">
            <v>充当可能特定歳入</v>
          </cell>
          <cell r="B57"/>
          <cell r="C57"/>
          <cell r="D57" t="str">
            <v>-</v>
          </cell>
          <cell r="E57"/>
          <cell r="F57"/>
          <cell r="G57" t="str">
            <v>-</v>
          </cell>
          <cell r="H57"/>
          <cell r="I57"/>
          <cell r="J57" t="str">
            <v>-</v>
          </cell>
          <cell r="K57"/>
          <cell r="L57"/>
          <cell r="M57" t="str">
            <v>-</v>
          </cell>
          <cell r="N57"/>
          <cell r="O57"/>
          <cell r="P57" t="str">
            <v>-</v>
          </cell>
        </row>
        <row r="58">
          <cell r="A58" t="str">
            <v>充当可能基金</v>
          </cell>
          <cell r="B58"/>
          <cell r="C58"/>
          <cell r="D58">
            <v>5037</v>
          </cell>
          <cell r="E58"/>
          <cell r="F58"/>
          <cell r="G58">
            <v>5323</v>
          </cell>
          <cell r="H58"/>
          <cell r="I58"/>
          <cell r="J58">
            <v>5559</v>
          </cell>
          <cell r="K58"/>
          <cell r="L58"/>
          <cell r="M58">
            <v>5938</v>
          </cell>
          <cell r="N58"/>
          <cell r="O58"/>
          <cell r="P58">
            <v>5916</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752</v>
          </cell>
          <cell r="C62"/>
          <cell r="D62"/>
          <cell r="E62">
            <v>714</v>
          </cell>
          <cell r="F62"/>
          <cell r="G62"/>
          <cell r="H62">
            <v>509</v>
          </cell>
          <cell r="I62"/>
          <cell r="J62"/>
          <cell r="K62">
            <v>477</v>
          </cell>
          <cell r="L62"/>
          <cell r="M62"/>
          <cell r="N62">
            <v>609</v>
          </cell>
          <cell r="O62"/>
          <cell r="P62"/>
        </row>
        <row r="63">
          <cell r="A63" t="str">
            <v>組合等負担等見込額</v>
          </cell>
          <cell r="B63">
            <v>6</v>
          </cell>
          <cell r="C63"/>
          <cell r="D63"/>
          <cell r="E63">
            <v>4</v>
          </cell>
          <cell r="F63"/>
          <cell r="G63"/>
          <cell r="H63">
            <v>3</v>
          </cell>
          <cell r="I63"/>
          <cell r="J63"/>
          <cell r="K63">
            <v>2</v>
          </cell>
          <cell r="L63"/>
          <cell r="M63"/>
          <cell r="N63">
            <v>1</v>
          </cell>
          <cell r="O63"/>
          <cell r="P63"/>
        </row>
        <row r="64">
          <cell r="A64" t="str">
            <v>公営企業債等繰入見込額</v>
          </cell>
          <cell r="B64">
            <v>564</v>
          </cell>
          <cell r="C64"/>
          <cell r="D64"/>
          <cell r="E64">
            <v>510</v>
          </cell>
          <cell r="F64"/>
          <cell r="G64"/>
          <cell r="H64">
            <v>438</v>
          </cell>
          <cell r="I64"/>
          <cell r="J64"/>
          <cell r="K64">
            <v>431</v>
          </cell>
          <cell r="L64"/>
          <cell r="M64"/>
          <cell r="N64">
            <v>432</v>
          </cell>
          <cell r="O64"/>
          <cell r="P64"/>
        </row>
        <row r="65">
          <cell r="A65" t="str">
            <v>債務負担行為に基づく支出予定額</v>
          </cell>
          <cell r="B65">
            <v>73</v>
          </cell>
          <cell r="C65"/>
          <cell r="D65"/>
          <cell r="E65" t="str">
            <v>-</v>
          </cell>
          <cell r="F65"/>
          <cell r="G65"/>
          <cell r="H65" t="str">
            <v>-</v>
          </cell>
          <cell r="I65"/>
          <cell r="J65"/>
          <cell r="K65">
            <v>49</v>
          </cell>
          <cell r="L65"/>
          <cell r="M65"/>
          <cell r="N65">
            <v>42</v>
          </cell>
          <cell r="O65"/>
          <cell r="P65"/>
        </row>
        <row r="66">
          <cell r="A66" t="str">
            <v>一般会計等に係る地方債の現在高</v>
          </cell>
          <cell r="B66">
            <v>3778</v>
          </cell>
          <cell r="C66"/>
          <cell r="D66"/>
          <cell r="E66">
            <v>3534</v>
          </cell>
          <cell r="F66"/>
          <cell r="G66"/>
          <cell r="H66">
            <v>3468</v>
          </cell>
          <cell r="I66"/>
          <cell r="J66"/>
          <cell r="K66">
            <v>3489</v>
          </cell>
          <cell r="L66"/>
          <cell r="M66"/>
          <cell r="N66">
            <v>3378</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636</v>
          </cell>
          <cell r="C72">
            <v>589</v>
          </cell>
          <cell r="D72">
            <v>722</v>
          </cell>
        </row>
        <row r="73">
          <cell r="A73" t="str">
            <v>減債基金</v>
          </cell>
          <cell r="B73">
            <v>829</v>
          </cell>
          <cell r="C73">
            <v>986</v>
          </cell>
          <cell r="D73">
            <v>922</v>
          </cell>
        </row>
        <row r="74">
          <cell r="A74" t="str">
            <v>その他特定目的基金</v>
          </cell>
          <cell r="B74">
            <v>4064</v>
          </cell>
          <cell r="C74">
            <v>4333</v>
          </cell>
          <cell r="D74">
            <v>4227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FDC84-562B-461C-BC46-1799280B1D38}">
  <sheetPr>
    <pageSetUpPr fitToPage="1"/>
  </sheetPr>
  <dimension ref="A1:DO56"/>
  <sheetViews>
    <sheetView showGridLines="0" tabSelected="1"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85" t="s">
        <v>17</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5"/>
      <c r="DI1" s="585"/>
      <c r="DJ1" s="40"/>
      <c r="DK1" s="40"/>
      <c r="DL1" s="40"/>
      <c r="DM1" s="40"/>
      <c r="DN1" s="40"/>
      <c r="DO1" s="40"/>
    </row>
    <row r="2" spans="1:119" ht="24.75" thickBot="1" x14ac:dyDescent="0.2">
      <c r="B2" s="41" t="s">
        <v>18</v>
      </c>
      <c r="C2" s="41"/>
      <c r="D2" s="42"/>
    </row>
    <row r="3" spans="1:119" ht="18.75" customHeight="1" thickBot="1" x14ac:dyDescent="0.2">
      <c r="A3" s="40"/>
      <c r="B3" s="586" t="s">
        <v>19</v>
      </c>
      <c r="C3" s="587"/>
      <c r="D3" s="587"/>
      <c r="E3" s="588"/>
      <c r="F3" s="588"/>
      <c r="G3" s="588"/>
      <c r="H3" s="588"/>
      <c r="I3" s="588"/>
      <c r="J3" s="588"/>
      <c r="K3" s="588"/>
      <c r="L3" s="588" t="s">
        <v>20</v>
      </c>
      <c r="M3" s="588"/>
      <c r="N3" s="588"/>
      <c r="O3" s="588"/>
      <c r="P3" s="588"/>
      <c r="Q3" s="588"/>
      <c r="R3" s="591"/>
      <c r="S3" s="591"/>
      <c r="T3" s="591"/>
      <c r="U3" s="591"/>
      <c r="V3" s="592"/>
      <c r="W3" s="477" t="s">
        <v>21</v>
      </c>
      <c r="X3" s="478"/>
      <c r="Y3" s="478"/>
      <c r="Z3" s="478"/>
      <c r="AA3" s="478"/>
      <c r="AB3" s="587"/>
      <c r="AC3" s="591" t="s">
        <v>22</v>
      </c>
      <c r="AD3" s="478"/>
      <c r="AE3" s="478"/>
      <c r="AF3" s="478"/>
      <c r="AG3" s="478"/>
      <c r="AH3" s="478"/>
      <c r="AI3" s="478"/>
      <c r="AJ3" s="478"/>
      <c r="AK3" s="478"/>
      <c r="AL3" s="553"/>
      <c r="AM3" s="477" t="s">
        <v>23</v>
      </c>
      <c r="AN3" s="478"/>
      <c r="AO3" s="478"/>
      <c r="AP3" s="478"/>
      <c r="AQ3" s="478"/>
      <c r="AR3" s="478"/>
      <c r="AS3" s="478"/>
      <c r="AT3" s="478"/>
      <c r="AU3" s="478"/>
      <c r="AV3" s="478"/>
      <c r="AW3" s="478"/>
      <c r="AX3" s="553"/>
      <c r="AY3" s="545" t="s">
        <v>24</v>
      </c>
      <c r="AZ3" s="546"/>
      <c r="BA3" s="546"/>
      <c r="BB3" s="546"/>
      <c r="BC3" s="546"/>
      <c r="BD3" s="546"/>
      <c r="BE3" s="546"/>
      <c r="BF3" s="546"/>
      <c r="BG3" s="546"/>
      <c r="BH3" s="546"/>
      <c r="BI3" s="546"/>
      <c r="BJ3" s="546"/>
      <c r="BK3" s="546"/>
      <c r="BL3" s="546"/>
      <c r="BM3" s="595"/>
      <c r="BN3" s="477" t="s">
        <v>25</v>
      </c>
      <c r="BO3" s="478"/>
      <c r="BP3" s="478"/>
      <c r="BQ3" s="478"/>
      <c r="BR3" s="478"/>
      <c r="BS3" s="478"/>
      <c r="BT3" s="478"/>
      <c r="BU3" s="553"/>
      <c r="BV3" s="477" t="s">
        <v>26</v>
      </c>
      <c r="BW3" s="478"/>
      <c r="BX3" s="478"/>
      <c r="BY3" s="478"/>
      <c r="BZ3" s="478"/>
      <c r="CA3" s="478"/>
      <c r="CB3" s="478"/>
      <c r="CC3" s="553"/>
      <c r="CD3" s="545" t="s">
        <v>24</v>
      </c>
      <c r="CE3" s="546"/>
      <c r="CF3" s="546"/>
      <c r="CG3" s="546"/>
      <c r="CH3" s="546"/>
      <c r="CI3" s="546"/>
      <c r="CJ3" s="546"/>
      <c r="CK3" s="546"/>
      <c r="CL3" s="546"/>
      <c r="CM3" s="546"/>
      <c r="CN3" s="546"/>
      <c r="CO3" s="546"/>
      <c r="CP3" s="546"/>
      <c r="CQ3" s="546"/>
      <c r="CR3" s="546"/>
      <c r="CS3" s="595"/>
      <c r="CT3" s="477" t="s">
        <v>27</v>
      </c>
      <c r="CU3" s="478"/>
      <c r="CV3" s="478"/>
      <c r="CW3" s="478"/>
      <c r="CX3" s="478"/>
      <c r="CY3" s="478"/>
      <c r="CZ3" s="478"/>
      <c r="DA3" s="553"/>
      <c r="DB3" s="477" t="s">
        <v>28</v>
      </c>
      <c r="DC3" s="478"/>
      <c r="DD3" s="478"/>
      <c r="DE3" s="478"/>
      <c r="DF3" s="478"/>
      <c r="DG3" s="478"/>
      <c r="DH3" s="478"/>
      <c r="DI3" s="553"/>
    </row>
    <row r="4" spans="1:119" ht="18.75" customHeight="1" x14ac:dyDescent="0.15">
      <c r="A4" s="40"/>
      <c r="B4" s="561"/>
      <c r="C4" s="562"/>
      <c r="D4" s="562"/>
      <c r="E4" s="563"/>
      <c r="F4" s="563"/>
      <c r="G4" s="563"/>
      <c r="H4" s="563"/>
      <c r="I4" s="563"/>
      <c r="J4" s="563"/>
      <c r="K4" s="563"/>
      <c r="L4" s="563"/>
      <c r="M4" s="563"/>
      <c r="N4" s="563"/>
      <c r="O4" s="563"/>
      <c r="P4" s="563"/>
      <c r="Q4" s="563"/>
      <c r="R4" s="567"/>
      <c r="S4" s="567"/>
      <c r="T4" s="567"/>
      <c r="U4" s="567"/>
      <c r="V4" s="568"/>
      <c r="W4" s="554"/>
      <c r="X4" s="364"/>
      <c r="Y4" s="364"/>
      <c r="Z4" s="364"/>
      <c r="AA4" s="364"/>
      <c r="AB4" s="562"/>
      <c r="AC4" s="567"/>
      <c r="AD4" s="364"/>
      <c r="AE4" s="364"/>
      <c r="AF4" s="364"/>
      <c r="AG4" s="364"/>
      <c r="AH4" s="364"/>
      <c r="AI4" s="364"/>
      <c r="AJ4" s="364"/>
      <c r="AK4" s="364"/>
      <c r="AL4" s="555"/>
      <c r="AM4" s="512"/>
      <c r="AN4" s="430"/>
      <c r="AO4" s="430"/>
      <c r="AP4" s="430"/>
      <c r="AQ4" s="430"/>
      <c r="AR4" s="430"/>
      <c r="AS4" s="430"/>
      <c r="AT4" s="430"/>
      <c r="AU4" s="430"/>
      <c r="AV4" s="430"/>
      <c r="AW4" s="430"/>
      <c r="AX4" s="594"/>
      <c r="AY4" s="405" t="s">
        <v>29</v>
      </c>
      <c r="AZ4" s="406"/>
      <c r="BA4" s="406"/>
      <c r="BB4" s="406"/>
      <c r="BC4" s="406"/>
      <c r="BD4" s="406"/>
      <c r="BE4" s="406"/>
      <c r="BF4" s="406"/>
      <c r="BG4" s="406"/>
      <c r="BH4" s="406"/>
      <c r="BI4" s="406"/>
      <c r="BJ4" s="406"/>
      <c r="BK4" s="406"/>
      <c r="BL4" s="406"/>
      <c r="BM4" s="407"/>
      <c r="BN4" s="408">
        <v>5517592</v>
      </c>
      <c r="BO4" s="409"/>
      <c r="BP4" s="409"/>
      <c r="BQ4" s="409"/>
      <c r="BR4" s="409"/>
      <c r="BS4" s="409"/>
      <c r="BT4" s="409"/>
      <c r="BU4" s="410"/>
      <c r="BV4" s="408">
        <v>5520328</v>
      </c>
      <c r="BW4" s="409"/>
      <c r="BX4" s="409"/>
      <c r="BY4" s="409"/>
      <c r="BZ4" s="409"/>
      <c r="CA4" s="409"/>
      <c r="CB4" s="409"/>
      <c r="CC4" s="410"/>
      <c r="CD4" s="579" t="s">
        <v>30</v>
      </c>
      <c r="CE4" s="580"/>
      <c r="CF4" s="580"/>
      <c r="CG4" s="580"/>
      <c r="CH4" s="580"/>
      <c r="CI4" s="580"/>
      <c r="CJ4" s="580"/>
      <c r="CK4" s="580"/>
      <c r="CL4" s="580"/>
      <c r="CM4" s="580"/>
      <c r="CN4" s="580"/>
      <c r="CO4" s="580"/>
      <c r="CP4" s="580"/>
      <c r="CQ4" s="580"/>
      <c r="CR4" s="580"/>
      <c r="CS4" s="581"/>
      <c r="CT4" s="582">
        <v>2.5</v>
      </c>
      <c r="CU4" s="583"/>
      <c r="CV4" s="583"/>
      <c r="CW4" s="583"/>
      <c r="CX4" s="583"/>
      <c r="CY4" s="583"/>
      <c r="CZ4" s="583"/>
      <c r="DA4" s="584"/>
      <c r="DB4" s="582">
        <v>2.5</v>
      </c>
      <c r="DC4" s="583"/>
      <c r="DD4" s="583"/>
      <c r="DE4" s="583"/>
      <c r="DF4" s="583"/>
      <c r="DG4" s="583"/>
      <c r="DH4" s="583"/>
      <c r="DI4" s="584"/>
    </row>
    <row r="5" spans="1:119" ht="18.75" customHeight="1" x14ac:dyDescent="0.15">
      <c r="A5" s="40"/>
      <c r="B5" s="589"/>
      <c r="C5" s="431"/>
      <c r="D5" s="431"/>
      <c r="E5" s="590"/>
      <c r="F5" s="590"/>
      <c r="G5" s="590"/>
      <c r="H5" s="590"/>
      <c r="I5" s="590"/>
      <c r="J5" s="590"/>
      <c r="K5" s="590"/>
      <c r="L5" s="590"/>
      <c r="M5" s="590"/>
      <c r="N5" s="590"/>
      <c r="O5" s="590"/>
      <c r="P5" s="590"/>
      <c r="Q5" s="590"/>
      <c r="R5" s="429"/>
      <c r="S5" s="429"/>
      <c r="T5" s="429"/>
      <c r="U5" s="429"/>
      <c r="V5" s="593"/>
      <c r="W5" s="512"/>
      <c r="X5" s="430"/>
      <c r="Y5" s="430"/>
      <c r="Z5" s="430"/>
      <c r="AA5" s="430"/>
      <c r="AB5" s="431"/>
      <c r="AC5" s="429"/>
      <c r="AD5" s="430"/>
      <c r="AE5" s="430"/>
      <c r="AF5" s="430"/>
      <c r="AG5" s="430"/>
      <c r="AH5" s="430"/>
      <c r="AI5" s="430"/>
      <c r="AJ5" s="430"/>
      <c r="AK5" s="430"/>
      <c r="AL5" s="594"/>
      <c r="AM5" s="483" t="s">
        <v>31</v>
      </c>
      <c r="AN5" s="387"/>
      <c r="AO5" s="387"/>
      <c r="AP5" s="387"/>
      <c r="AQ5" s="387"/>
      <c r="AR5" s="387"/>
      <c r="AS5" s="387"/>
      <c r="AT5" s="388"/>
      <c r="AU5" s="463" t="s">
        <v>32</v>
      </c>
      <c r="AV5" s="464"/>
      <c r="AW5" s="464"/>
      <c r="AX5" s="464"/>
      <c r="AY5" s="393" t="s">
        <v>33</v>
      </c>
      <c r="AZ5" s="394"/>
      <c r="BA5" s="394"/>
      <c r="BB5" s="394"/>
      <c r="BC5" s="394"/>
      <c r="BD5" s="394"/>
      <c r="BE5" s="394"/>
      <c r="BF5" s="394"/>
      <c r="BG5" s="394"/>
      <c r="BH5" s="394"/>
      <c r="BI5" s="394"/>
      <c r="BJ5" s="394"/>
      <c r="BK5" s="394"/>
      <c r="BL5" s="394"/>
      <c r="BM5" s="395"/>
      <c r="BN5" s="413">
        <v>5405971</v>
      </c>
      <c r="BO5" s="414"/>
      <c r="BP5" s="414"/>
      <c r="BQ5" s="414"/>
      <c r="BR5" s="414"/>
      <c r="BS5" s="414"/>
      <c r="BT5" s="414"/>
      <c r="BU5" s="415"/>
      <c r="BV5" s="413">
        <v>5401610</v>
      </c>
      <c r="BW5" s="414"/>
      <c r="BX5" s="414"/>
      <c r="BY5" s="414"/>
      <c r="BZ5" s="414"/>
      <c r="CA5" s="414"/>
      <c r="CB5" s="414"/>
      <c r="CC5" s="415"/>
      <c r="CD5" s="422" t="s">
        <v>34</v>
      </c>
      <c r="CE5" s="367"/>
      <c r="CF5" s="367"/>
      <c r="CG5" s="367"/>
      <c r="CH5" s="367"/>
      <c r="CI5" s="367"/>
      <c r="CJ5" s="367"/>
      <c r="CK5" s="367"/>
      <c r="CL5" s="367"/>
      <c r="CM5" s="367"/>
      <c r="CN5" s="367"/>
      <c r="CO5" s="367"/>
      <c r="CP5" s="367"/>
      <c r="CQ5" s="367"/>
      <c r="CR5" s="367"/>
      <c r="CS5" s="423"/>
      <c r="CT5" s="383">
        <v>78.7</v>
      </c>
      <c r="CU5" s="384"/>
      <c r="CV5" s="384"/>
      <c r="CW5" s="384"/>
      <c r="CX5" s="384"/>
      <c r="CY5" s="384"/>
      <c r="CZ5" s="384"/>
      <c r="DA5" s="385"/>
      <c r="DB5" s="383">
        <v>74.099999999999994</v>
      </c>
      <c r="DC5" s="384"/>
      <c r="DD5" s="384"/>
      <c r="DE5" s="384"/>
      <c r="DF5" s="384"/>
      <c r="DG5" s="384"/>
      <c r="DH5" s="384"/>
      <c r="DI5" s="385"/>
    </row>
    <row r="6" spans="1:119" ht="18.75" customHeight="1" x14ac:dyDescent="0.15">
      <c r="A6" s="40"/>
      <c r="B6" s="559" t="s">
        <v>35</v>
      </c>
      <c r="C6" s="428"/>
      <c r="D6" s="428"/>
      <c r="E6" s="560"/>
      <c r="F6" s="560"/>
      <c r="G6" s="560"/>
      <c r="H6" s="560"/>
      <c r="I6" s="560"/>
      <c r="J6" s="560"/>
      <c r="K6" s="560"/>
      <c r="L6" s="560" t="s">
        <v>36</v>
      </c>
      <c r="M6" s="560"/>
      <c r="N6" s="560"/>
      <c r="O6" s="560"/>
      <c r="P6" s="560"/>
      <c r="Q6" s="560"/>
      <c r="R6" s="455"/>
      <c r="S6" s="455"/>
      <c r="T6" s="455"/>
      <c r="U6" s="455"/>
      <c r="V6" s="566"/>
      <c r="W6" s="494" t="s">
        <v>37</v>
      </c>
      <c r="X6" s="427"/>
      <c r="Y6" s="427"/>
      <c r="Z6" s="427"/>
      <c r="AA6" s="427"/>
      <c r="AB6" s="428"/>
      <c r="AC6" s="571" t="s">
        <v>38</v>
      </c>
      <c r="AD6" s="572"/>
      <c r="AE6" s="572"/>
      <c r="AF6" s="572"/>
      <c r="AG6" s="572"/>
      <c r="AH6" s="572"/>
      <c r="AI6" s="572"/>
      <c r="AJ6" s="572"/>
      <c r="AK6" s="572"/>
      <c r="AL6" s="573"/>
      <c r="AM6" s="483" t="s">
        <v>39</v>
      </c>
      <c r="AN6" s="387"/>
      <c r="AO6" s="387"/>
      <c r="AP6" s="387"/>
      <c r="AQ6" s="387"/>
      <c r="AR6" s="387"/>
      <c r="AS6" s="387"/>
      <c r="AT6" s="388"/>
      <c r="AU6" s="463" t="s">
        <v>32</v>
      </c>
      <c r="AV6" s="464"/>
      <c r="AW6" s="464"/>
      <c r="AX6" s="464"/>
      <c r="AY6" s="393" t="s">
        <v>40</v>
      </c>
      <c r="AZ6" s="394"/>
      <c r="BA6" s="394"/>
      <c r="BB6" s="394"/>
      <c r="BC6" s="394"/>
      <c r="BD6" s="394"/>
      <c r="BE6" s="394"/>
      <c r="BF6" s="394"/>
      <c r="BG6" s="394"/>
      <c r="BH6" s="394"/>
      <c r="BI6" s="394"/>
      <c r="BJ6" s="394"/>
      <c r="BK6" s="394"/>
      <c r="BL6" s="394"/>
      <c r="BM6" s="395"/>
      <c r="BN6" s="413">
        <v>111621</v>
      </c>
      <c r="BO6" s="414"/>
      <c r="BP6" s="414"/>
      <c r="BQ6" s="414"/>
      <c r="BR6" s="414"/>
      <c r="BS6" s="414"/>
      <c r="BT6" s="414"/>
      <c r="BU6" s="415"/>
      <c r="BV6" s="413">
        <v>118718</v>
      </c>
      <c r="BW6" s="414"/>
      <c r="BX6" s="414"/>
      <c r="BY6" s="414"/>
      <c r="BZ6" s="414"/>
      <c r="CA6" s="414"/>
      <c r="CB6" s="414"/>
      <c r="CC6" s="415"/>
      <c r="CD6" s="422" t="s">
        <v>41</v>
      </c>
      <c r="CE6" s="367"/>
      <c r="CF6" s="367"/>
      <c r="CG6" s="367"/>
      <c r="CH6" s="367"/>
      <c r="CI6" s="367"/>
      <c r="CJ6" s="367"/>
      <c r="CK6" s="367"/>
      <c r="CL6" s="367"/>
      <c r="CM6" s="367"/>
      <c r="CN6" s="367"/>
      <c r="CO6" s="367"/>
      <c r="CP6" s="367"/>
      <c r="CQ6" s="367"/>
      <c r="CR6" s="367"/>
      <c r="CS6" s="423"/>
      <c r="CT6" s="556">
        <v>79.3</v>
      </c>
      <c r="CU6" s="557"/>
      <c r="CV6" s="557"/>
      <c r="CW6" s="557"/>
      <c r="CX6" s="557"/>
      <c r="CY6" s="557"/>
      <c r="CZ6" s="557"/>
      <c r="DA6" s="558"/>
      <c r="DB6" s="556">
        <v>76.5</v>
      </c>
      <c r="DC6" s="557"/>
      <c r="DD6" s="557"/>
      <c r="DE6" s="557"/>
      <c r="DF6" s="557"/>
      <c r="DG6" s="557"/>
      <c r="DH6" s="557"/>
      <c r="DI6" s="558"/>
    </row>
    <row r="7" spans="1:119" ht="18.75" customHeight="1" x14ac:dyDescent="0.15">
      <c r="A7" s="40"/>
      <c r="B7" s="561"/>
      <c r="C7" s="562"/>
      <c r="D7" s="562"/>
      <c r="E7" s="563"/>
      <c r="F7" s="563"/>
      <c r="G7" s="563"/>
      <c r="H7" s="563"/>
      <c r="I7" s="563"/>
      <c r="J7" s="563"/>
      <c r="K7" s="563"/>
      <c r="L7" s="563"/>
      <c r="M7" s="563"/>
      <c r="N7" s="563"/>
      <c r="O7" s="563"/>
      <c r="P7" s="563"/>
      <c r="Q7" s="563"/>
      <c r="R7" s="567"/>
      <c r="S7" s="567"/>
      <c r="T7" s="567"/>
      <c r="U7" s="567"/>
      <c r="V7" s="568"/>
      <c r="W7" s="554"/>
      <c r="X7" s="364"/>
      <c r="Y7" s="364"/>
      <c r="Z7" s="364"/>
      <c r="AA7" s="364"/>
      <c r="AB7" s="562"/>
      <c r="AC7" s="574"/>
      <c r="AD7" s="365"/>
      <c r="AE7" s="365"/>
      <c r="AF7" s="365"/>
      <c r="AG7" s="365"/>
      <c r="AH7" s="365"/>
      <c r="AI7" s="365"/>
      <c r="AJ7" s="365"/>
      <c r="AK7" s="365"/>
      <c r="AL7" s="575"/>
      <c r="AM7" s="483" t="s">
        <v>42</v>
      </c>
      <c r="AN7" s="387"/>
      <c r="AO7" s="387"/>
      <c r="AP7" s="387"/>
      <c r="AQ7" s="387"/>
      <c r="AR7" s="387"/>
      <c r="AS7" s="387"/>
      <c r="AT7" s="388"/>
      <c r="AU7" s="463" t="s">
        <v>32</v>
      </c>
      <c r="AV7" s="464"/>
      <c r="AW7" s="464"/>
      <c r="AX7" s="464"/>
      <c r="AY7" s="393" t="s">
        <v>43</v>
      </c>
      <c r="AZ7" s="394"/>
      <c r="BA7" s="394"/>
      <c r="BB7" s="394"/>
      <c r="BC7" s="394"/>
      <c r="BD7" s="394"/>
      <c r="BE7" s="394"/>
      <c r="BF7" s="394"/>
      <c r="BG7" s="394"/>
      <c r="BH7" s="394"/>
      <c r="BI7" s="394"/>
      <c r="BJ7" s="394"/>
      <c r="BK7" s="394"/>
      <c r="BL7" s="394"/>
      <c r="BM7" s="395"/>
      <c r="BN7" s="413">
        <v>33600</v>
      </c>
      <c r="BO7" s="414"/>
      <c r="BP7" s="414"/>
      <c r="BQ7" s="414"/>
      <c r="BR7" s="414"/>
      <c r="BS7" s="414"/>
      <c r="BT7" s="414"/>
      <c r="BU7" s="415"/>
      <c r="BV7" s="413">
        <v>39625</v>
      </c>
      <c r="BW7" s="414"/>
      <c r="BX7" s="414"/>
      <c r="BY7" s="414"/>
      <c r="BZ7" s="414"/>
      <c r="CA7" s="414"/>
      <c r="CB7" s="414"/>
      <c r="CC7" s="415"/>
      <c r="CD7" s="422" t="s">
        <v>44</v>
      </c>
      <c r="CE7" s="367"/>
      <c r="CF7" s="367"/>
      <c r="CG7" s="367"/>
      <c r="CH7" s="367"/>
      <c r="CI7" s="367"/>
      <c r="CJ7" s="367"/>
      <c r="CK7" s="367"/>
      <c r="CL7" s="367"/>
      <c r="CM7" s="367"/>
      <c r="CN7" s="367"/>
      <c r="CO7" s="367"/>
      <c r="CP7" s="367"/>
      <c r="CQ7" s="367"/>
      <c r="CR7" s="367"/>
      <c r="CS7" s="423"/>
      <c r="CT7" s="413">
        <v>3076886</v>
      </c>
      <c r="CU7" s="414"/>
      <c r="CV7" s="414"/>
      <c r="CW7" s="414"/>
      <c r="CX7" s="414"/>
      <c r="CY7" s="414"/>
      <c r="CZ7" s="414"/>
      <c r="DA7" s="415"/>
      <c r="DB7" s="413">
        <v>3131965</v>
      </c>
      <c r="DC7" s="414"/>
      <c r="DD7" s="414"/>
      <c r="DE7" s="414"/>
      <c r="DF7" s="414"/>
      <c r="DG7" s="414"/>
      <c r="DH7" s="414"/>
      <c r="DI7" s="415"/>
    </row>
    <row r="8" spans="1:119" ht="18.75" customHeight="1" thickBot="1" x14ac:dyDescent="0.2">
      <c r="A8" s="40"/>
      <c r="B8" s="564"/>
      <c r="C8" s="495"/>
      <c r="D8" s="495"/>
      <c r="E8" s="565"/>
      <c r="F8" s="565"/>
      <c r="G8" s="565"/>
      <c r="H8" s="565"/>
      <c r="I8" s="565"/>
      <c r="J8" s="565"/>
      <c r="K8" s="565"/>
      <c r="L8" s="565"/>
      <c r="M8" s="565"/>
      <c r="N8" s="565"/>
      <c r="O8" s="565"/>
      <c r="P8" s="565"/>
      <c r="Q8" s="565"/>
      <c r="R8" s="569"/>
      <c r="S8" s="569"/>
      <c r="T8" s="569"/>
      <c r="U8" s="569"/>
      <c r="V8" s="570"/>
      <c r="W8" s="479"/>
      <c r="X8" s="480"/>
      <c r="Y8" s="480"/>
      <c r="Z8" s="480"/>
      <c r="AA8" s="480"/>
      <c r="AB8" s="495"/>
      <c r="AC8" s="576"/>
      <c r="AD8" s="577"/>
      <c r="AE8" s="577"/>
      <c r="AF8" s="577"/>
      <c r="AG8" s="577"/>
      <c r="AH8" s="577"/>
      <c r="AI8" s="577"/>
      <c r="AJ8" s="577"/>
      <c r="AK8" s="577"/>
      <c r="AL8" s="578"/>
      <c r="AM8" s="483" t="s">
        <v>45</v>
      </c>
      <c r="AN8" s="387"/>
      <c r="AO8" s="387"/>
      <c r="AP8" s="387"/>
      <c r="AQ8" s="387"/>
      <c r="AR8" s="387"/>
      <c r="AS8" s="387"/>
      <c r="AT8" s="388"/>
      <c r="AU8" s="463" t="s">
        <v>32</v>
      </c>
      <c r="AV8" s="464"/>
      <c r="AW8" s="464"/>
      <c r="AX8" s="464"/>
      <c r="AY8" s="393" t="s">
        <v>46</v>
      </c>
      <c r="AZ8" s="394"/>
      <c r="BA8" s="394"/>
      <c r="BB8" s="394"/>
      <c r="BC8" s="394"/>
      <c r="BD8" s="394"/>
      <c r="BE8" s="394"/>
      <c r="BF8" s="394"/>
      <c r="BG8" s="394"/>
      <c r="BH8" s="394"/>
      <c r="BI8" s="394"/>
      <c r="BJ8" s="394"/>
      <c r="BK8" s="394"/>
      <c r="BL8" s="394"/>
      <c r="BM8" s="395"/>
      <c r="BN8" s="413">
        <v>78021</v>
      </c>
      <c r="BO8" s="414"/>
      <c r="BP8" s="414"/>
      <c r="BQ8" s="414"/>
      <c r="BR8" s="414"/>
      <c r="BS8" s="414"/>
      <c r="BT8" s="414"/>
      <c r="BU8" s="415"/>
      <c r="BV8" s="413">
        <v>79093</v>
      </c>
      <c r="BW8" s="414"/>
      <c r="BX8" s="414"/>
      <c r="BY8" s="414"/>
      <c r="BZ8" s="414"/>
      <c r="CA8" s="414"/>
      <c r="CB8" s="414"/>
      <c r="CC8" s="415"/>
      <c r="CD8" s="422" t="s">
        <v>47</v>
      </c>
      <c r="CE8" s="367"/>
      <c r="CF8" s="367"/>
      <c r="CG8" s="367"/>
      <c r="CH8" s="367"/>
      <c r="CI8" s="367"/>
      <c r="CJ8" s="367"/>
      <c r="CK8" s="367"/>
      <c r="CL8" s="367"/>
      <c r="CM8" s="367"/>
      <c r="CN8" s="367"/>
      <c r="CO8" s="367"/>
      <c r="CP8" s="367"/>
      <c r="CQ8" s="367"/>
      <c r="CR8" s="367"/>
      <c r="CS8" s="423"/>
      <c r="CT8" s="518">
        <v>0.16</v>
      </c>
      <c r="CU8" s="519"/>
      <c r="CV8" s="519"/>
      <c r="CW8" s="519"/>
      <c r="CX8" s="519"/>
      <c r="CY8" s="519"/>
      <c r="CZ8" s="519"/>
      <c r="DA8" s="520"/>
      <c r="DB8" s="518">
        <v>0.17</v>
      </c>
      <c r="DC8" s="519"/>
      <c r="DD8" s="519"/>
      <c r="DE8" s="519"/>
      <c r="DF8" s="519"/>
      <c r="DG8" s="519"/>
      <c r="DH8" s="519"/>
      <c r="DI8" s="520"/>
    </row>
    <row r="9" spans="1:119" ht="18.75" customHeight="1" thickBot="1" x14ac:dyDescent="0.2">
      <c r="A9" s="40"/>
      <c r="B9" s="545" t="s">
        <v>48</v>
      </c>
      <c r="C9" s="546"/>
      <c r="D9" s="546"/>
      <c r="E9" s="546"/>
      <c r="F9" s="546"/>
      <c r="G9" s="546"/>
      <c r="H9" s="546"/>
      <c r="I9" s="546"/>
      <c r="J9" s="546"/>
      <c r="K9" s="466"/>
      <c r="L9" s="547" t="s">
        <v>49</v>
      </c>
      <c r="M9" s="548"/>
      <c r="N9" s="548"/>
      <c r="O9" s="548"/>
      <c r="P9" s="548"/>
      <c r="Q9" s="549"/>
      <c r="R9" s="550">
        <v>3592</v>
      </c>
      <c r="S9" s="551"/>
      <c r="T9" s="551"/>
      <c r="U9" s="551"/>
      <c r="V9" s="552"/>
      <c r="W9" s="477" t="s">
        <v>50</v>
      </c>
      <c r="X9" s="478"/>
      <c r="Y9" s="478"/>
      <c r="Z9" s="478"/>
      <c r="AA9" s="478"/>
      <c r="AB9" s="478"/>
      <c r="AC9" s="478"/>
      <c r="AD9" s="478"/>
      <c r="AE9" s="478"/>
      <c r="AF9" s="478"/>
      <c r="AG9" s="478"/>
      <c r="AH9" s="478"/>
      <c r="AI9" s="478"/>
      <c r="AJ9" s="478"/>
      <c r="AK9" s="478"/>
      <c r="AL9" s="553"/>
      <c r="AM9" s="483" t="s">
        <v>51</v>
      </c>
      <c r="AN9" s="387"/>
      <c r="AO9" s="387"/>
      <c r="AP9" s="387"/>
      <c r="AQ9" s="387"/>
      <c r="AR9" s="387"/>
      <c r="AS9" s="387"/>
      <c r="AT9" s="388"/>
      <c r="AU9" s="463" t="s">
        <v>32</v>
      </c>
      <c r="AV9" s="464"/>
      <c r="AW9" s="464"/>
      <c r="AX9" s="464"/>
      <c r="AY9" s="393" t="s">
        <v>52</v>
      </c>
      <c r="AZ9" s="394"/>
      <c r="BA9" s="394"/>
      <c r="BB9" s="394"/>
      <c r="BC9" s="394"/>
      <c r="BD9" s="394"/>
      <c r="BE9" s="394"/>
      <c r="BF9" s="394"/>
      <c r="BG9" s="394"/>
      <c r="BH9" s="394"/>
      <c r="BI9" s="394"/>
      <c r="BJ9" s="394"/>
      <c r="BK9" s="394"/>
      <c r="BL9" s="394"/>
      <c r="BM9" s="395"/>
      <c r="BN9" s="413">
        <v>-1072</v>
      </c>
      <c r="BO9" s="414"/>
      <c r="BP9" s="414"/>
      <c r="BQ9" s="414"/>
      <c r="BR9" s="414"/>
      <c r="BS9" s="414"/>
      <c r="BT9" s="414"/>
      <c r="BU9" s="415"/>
      <c r="BV9" s="413">
        <v>1602</v>
      </c>
      <c r="BW9" s="414"/>
      <c r="BX9" s="414"/>
      <c r="BY9" s="414"/>
      <c r="BZ9" s="414"/>
      <c r="CA9" s="414"/>
      <c r="CB9" s="414"/>
      <c r="CC9" s="415"/>
      <c r="CD9" s="422" t="s">
        <v>53</v>
      </c>
      <c r="CE9" s="367"/>
      <c r="CF9" s="367"/>
      <c r="CG9" s="367"/>
      <c r="CH9" s="367"/>
      <c r="CI9" s="367"/>
      <c r="CJ9" s="367"/>
      <c r="CK9" s="367"/>
      <c r="CL9" s="367"/>
      <c r="CM9" s="367"/>
      <c r="CN9" s="367"/>
      <c r="CO9" s="367"/>
      <c r="CP9" s="367"/>
      <c r="CQ9" s="367"/>
      <c r="CR9" s="367"/>
      <c r="CS9" s="423"/>
      <c r="CT9" s="383">
        <v>12.9</v>
      </c>
      <c r="CU9" s="384"/>
      <c r="CV9" s="384"/>
      <c r="CW9" s="384"/>
      <c r="CX9" s="384"/>
      <c r="CY9" s="384"/>
      <c r="CZ9" s="384"/>
      <c r="DA9" s="385"/>
      <c r="DB9" s="383">
        <v>12.5</v>
      </c>
      <c r="DC9" s="384"/>
      <c r="DD9" s="384"/>
      <c r="DE9" s="384"/>
      <c r="DF9" s="384"/>
      <c r="DG9" s="384"/>
      <c r="DH9" s="384"/>
      <c r="DI9" s="385"/>
    </row>
    <row r="10" spans="1:119" ht="18.75" customHeight="1" thickBot="1" x14ac:dyDescent="0.2">
      <c r="A10" s="40"/>
      <c r="B10" s="545"/>
      <c r="C10" s="546"/>
      <c r="D10" s="546"/>
      <c r="E10" s="546"/>
      <c r="F10" s="546"/>
      <c r="G10" s="546"/>
      <c r="H10" s="546"/>
      <c r="I10" s="546"/>
      <c r="J10" s="546"/>
      <c r="K10" s="466"/>
      <c r="L10" s="386" t="s">
        <v>54</v>
      </c>
      <c r="M10" s="387"/>
      <c r="N10" s="387"/>
      <c r="O10" s="387"/>
      <c r="P10" s="387"/>
      <c r="Q10" s="388"/>
      <c r="R10" s="389">
        <v>4049</v>
      </c>
      <c r="S10" s="390"/>
      <c r="T10" s="390"/>
      <c r="U10" s="390"/>
      <c r="V10" s="392"/>
      <c r="W10" s="554"/>
      <c r="X10" s="364"/>
      <c r="Y10" s="364"/>
      <c r="Z10" s="364"/>
      <c r="AA10" s="364"/>
      <c r="AB10" s="364"/>
      <c r="AC10" s="364"/>
      <c r="AD10" s="364"/>
      <c r="AE10" s="364"/>
      <c r="AF10" s="364"/>
      <c r="AG10" s="364"/>
      <c r="AH10" s="364"/>
      <c r="AI10" s="364"/>
      <c r="AJ10" s="364"/>
      <c r="AK10" s="364"/>
      <c r="AL10" s="555"/>
      <c r="AM10" s="483" t="s">
        <v>55</v>
      </c>
      <c r="AN10" s="387"/>
      <c r="AO10" s="387"/>
      <c r="AP10" s="387"/>
      <c r="AQ10" s="387"/>
      <c r="AR10" s="387"/>
      <c r="AS10" s="387"/>
      <c r="AT10" s="388"/>
      <c r="AU10" s="463" t="s">
        <v>56</v>
      </c>
      <c r="AV10" s="464"/>
      <c r="AW10" s="464"/>
      <c r="AX10" s="464"/>
      <c r="AY10" s="393" t="s">
        <v>57</v>
      </c>
      <c r="AZ10" s="394"/>
      <c r="BA10" s="394"/>
      <c r="BB10" s="394"/>
      <c r="BC10" s="394"/>
      <c r="BD10" s="394"/>
      <c r="BE10" s="394"/>
      <c r="BF10" s="394"/>
      <c r="BG10" s="394"/>
      <c r="BH10" s="394"/>
      <c r="BI10" s="394"/>
      <c r="BJ10" s="394"/>
      <c r="BK10" s="394"/>
      <c r="BL10" s="394"/>
      <c r="BM10" s="395"/>
      <c r="BN10" s="413">
        <v>283054</v>
      </c>
      <c r="BO10" s="414"/>
      <c r="BP10" s="414"/>
      <c r="BQ10" s="414"/>
      <c r="BR10" s="414"/>
      <c r="BS10" s="414"/>
      <c r="BT10" s="414"/>
      <c r="BU10" s="415"/>
      <c r="BV10" s="413">
        <v>196299</v>
      </c>
      <c r="BW10" s="414"/>
      <c r="BX10" s="414"/>
      <c r="BY10" s="414"/>
      <c r="BZ10" s="414"/>
      <c r="CA10" s="414"/>
      <c r="CB10" s="414"/>
      <c r="CC10" s="415"/>
      <c r="CD10" s="43" t="s">
        <v>58</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45"/>
      <c r="C11" s="546"/>
      <c r="D11" s="546"/>
      <c r="E11" s="546"/>
      <c r="F11" s="546"/>
      <c r="G11" s="546"/>
      <c r="H11" s="546"/>
      <c r="I11" s="546"/>
      <c r="J11" s="546"/>
      <c r="K11" s="466"/>
      <c r="L11" s="368" t="s">
        <v>59</v>
      </c>
      <c r="M11" s="369"/>
      <c r="N11" s="369"/>
      <c r="O11" s="369"/>
      <c r="P11" s="369"/>
      <c r="Q11" s="370"/>
      <c r="R11" s="542" t="s">
        <v>60</v>
      </c>
      <c r="S11" s="543"/>
      <c r="T11" s="543"/>
      <c r="U11" s="543"/>
      <c r="V11" s="544"/>
      <c r="W11" s="554"/>
      <c r="X11" s="364"/>
      <c r="Y11" s="364"/>
      <c r="Z11" s="364"/>
      <c r="AA11" s="364"/>
      <c r="AB11" s="364"/>
      <c r="AC11" s="364"/>
      <c r="AD11" s="364"/>
      <c r="AE11" s="364"/>
      <c r="AF11" s="364"/>
      <c r="AG11" s="364"/>
      <c r="AH11" s="364"/>
      <c r="AI11" s="364"/>
      <c r="AJ11" s="364"/>
      <c r="AK11" s="364"/>
      <c r="AL11" s="555"/>
      <c r="AM11" s="483" t="s">
        <v>61</v>
      </c>
      <c r="AN11" s="387"/>
      <c r="AO11" s="387"/>
      <c r="AP11" s="387"/>
      <c r="AQ11" s="387"/>
      <c r="AR11" s="387"/>
      <c r="AS11" s="387"/>
      <c r="AT11" s="388"/>
      <c r="AU11" s="463" t="s">
        <v>56</v>
      </c>
      <c r="AV11" s="464"/>
      <c r="AW11" s="464"/>
      <c r="AX11" s="464"/>
      <c r="AY11" s="393" t="s">
        <v>62</v>
      </c>
      <c r="AZ11" s="394"/>
      <c r="BA11" s="394"/>
      <c r="BB11" s="394"/>
      <c r="BC11" s="394"/>
      <c r="BD11" s="394"/>
      <c r="BE11" s="394"/>
      <c r="BF11" s="394"/>
      <c r="BG11" s="394"/>
      <c r="BH11" s="394"/>
      <c r="BI11" s="394"/>
      <c r="BJ11" s="394"/>
      <c r="BK11" s="394"/>
      <c r="BL11" s="394"/>
      <c r="BM11" s="395"/>
      <c r="BN11" s="413">
        <v>0</v>
      </c>
      <c r="BO11" s="414"/>
      <c r="BP11" s="414"/>
      <c r="BQ11" s="414"/>
      <c r="BR11" s="414"/>
      <c r="BS11" s="414"/>
      <c r="BT11" s="414"/>
      <c r="BU11" s="415"/>
      <c r="BV11" s="413">
        <v>0</v>
      </c>
      <c r="BW11" s="414"/>
      <c r="BX11" s="414"/>
      <c r="BY11" s="414"/>
      <c r="BZ11" s="414"/>
      <c r="CA11" s="414"/>
      <c r="CB11" s="414"/>
      <c r="CC11" s="415"/>
      <c r="CD11" s="422" t="s">
        <v>63</v>
      </c>
      <c r="CE11" s="367"/>
      <c r="CF11" s="367"/>
      <c r="CG11" s="367"/>
      <c r="CH11" s="367"/>
      <c r="CI11" s="367"/>
      <c r="CJ11" s="367"/>
      <c r="CK11" s="367"/>
      <c r="CL11" s="367"/>
      <c r="CM11" s="367"/>
      <c r="CN11" s="367"/>
      <c r="CO11" s="367"/>
      <c r="CP11" s="367"/>
      <c r="CQ11" s="367"/>
      <c r="CR11" s="367"/>
      <c r="CS11" s="423"/>
      <c r="CT11" s="518" t="s">
        <v>64</v>
      </c>
      <c r="CU11" s="519"/>
      <c r="CV11" s="519"/>
      <c r="CW11" s="519"/>
      <c r="CX11" s="519"/>
      <c r="CY11" s="519"/>
      <c r="CZ11" s="519"/>
      <c r="DA11" s="520"/>
      <c r="DB11" s="518" t="s">
        <v>64</v>
      </c>
      <c r="DC11" s="519"/>
      <c r="DD11" s="519"/>
      <c r="DE11" s="519"/>
      <c r="DF11" s="519"/>
      <c r="DG11" s="519"/>
      <c r="DH11" s="519"/>
      <c r="DI11" s="520"/>
    </row>
    <row r="12" spans="1:119" ht="18.75" customHeight="1" x14ac:dyDescent="0.15">
      <c r="A12" s="40"/>
      <c r="B12" s="521" t="s">
        <v>65</v>
      </c>
      <c r="C12" s="522"/>
      <c r="D12" s="522"/>
      <c r="E12" s="522"/>
      <c r="F12" s="522"/>
      <c r="G12" s="522"/>
      <c r="H12" s="522"/>
      <c r="I12" s="522"/>
      <c r="J12" s="522"/>
      <c r="K12" s="523"/>
      <c r="L12" s="530" t="s">
        <v>66</v>
      </c>
      <c r="M12" s="531"/>
      <c r="N12" s="531"/>
      <c r="O12" s="531"/>
      <c r="P12" s="531"/>
      <c r="Q12" s="532"/>
      <c r="R12" s="533">
        <v>3500</v>
      </c>
      <c r="S12" s="534"/>
      <c r="T12" s="534"/>
      <c r="U12" s="534"/>
      <c r="V12" s="535"/>
      <c r="W12" s="536" t="s">
        <v>24</v>
      </c>
      <c r="X12" s="464"/>
      <c r="Y12" s="464"/>
      <c r="Z12" s="464"/>
      <c r="AA12" s="464"/>
      <c r="AB12" s="537"/>
      <c r="AC12" s="538" t="s">
        <v>67</v>
      </c>
      <c r="AD12" s="539"/>
      <c r="AE12" s="539"/>
      <c r="AF12" s="539"/>
      <c r="AG12" s="540"/>
      <c r="AH12" s="538" t="s">
        <v>68</v>
      </c>
      <c r="AI12" s="539"/>
      <c r="AJ12" s="539"/>
      <c r="AK12" s="539"/>
      <c r="AL12" s="541"/>
      <c r="AM12" s="483" t="s">
        <v>69</v>
      </c>
      <c r="AN12" s="387"/>
      <c r="AO12" s="387"/>
      <c r="AP12" s="387"/>
      <c r="AQ12" s="387"/>
      <c r="AR12" s="387"/>
      <c r="AS12" s="387"/>
      <c r="AT12" s="388"/>
      <c r="AU12" s="463" t="s">
        <v>32</v>
      </c>
      <c r="AV12" s="464"/>
      <c r="AW12" s="464"/>
      <c r="AX12" s="464"/>
      <c r="AY12" s="393" t="s">
        <v>70</v>
      </c>
      <c r="AZ12" s="394"/>
      <c r="BA12" s="394"/>
      <c r="BB12" s="394"/>
      <c r="BC12" s="394"/>
      <c r="BD12" s="394"/>
      <c r="BE12" s="394"/>
      <c r="BF12" s="394"/>
      <c r="BG12" s="394"/>
      <c r="BH12" s="394"/>
      <c r="BI12" s="394"/>
      <c r="BJ12" s="394"/>
      <c r="BK12" s="394"/>
      <c r="BL12" s="394"/>
      <c r="BM12" s="395"/>
      <c r="BN12" s="413">
        <v>150000</v>
      </c>
      <c r="BO12" s="414"/>
      <c r="BP12" s="414"/>
      <c r="BQ12" s="414"/>
      <c r="BR12" s="414"/>
      <c r="BS12" s="414"/>
      <c r="BT12" s="414"/>
      <c r="BU12" s="415"/>
      <c r="BV12" s="413">
        <v>243900</v>
      </c>
      <c r="BW12" s="414"/>
      <c r="BX12" s="414"/>
      <c r="BY12" s="414"/>
      <c r="BZ12" s="414"/>
      <c r="CA12" s="414"/>
      <c r="CB12" s="414"/>
      <c r="CC12" s="415"/>
      <c r="CD12" s="422" t="s">
        <v>71</v>
      </c>
      <c r="CE12" s="367"/>
      <c r="CF12" s="367"/>
      <c r="CG12" s="367"/>
      <c r="CH12" s="367"/>
      <c r="CI12" s="367"/>
      <c r="CJ12" s="367"/>
      <c r="CK12" s="367"/>
      <c r="CL12" s="367"/>
      <c r="CM12" s="367"/>
      <c r="CN12" s="367"/>
      <c r="CO12" s="367"/>
      <c r="CP12" s="367"/>
      <c r="CQ12" s="367"/>
      <c r="CR12" s="367"/>
      <c r="CS12" s="423"/>
      <c r="CT12" s="518" t="s">
        <v>64</v>
      </c>
      <c r="CU12" s="519"/>
      <c r="CV12" s="519"/>
      <c r="CW12" s="519"/>
      <c r="CX12" s="519"/>
      <c r="CY12" s="519"/>
      <c r="CZ12" s="519"/>
      <c r="DA12" s="520"/>
      <c r="DB12" s="518" t="s">
        <v>64</v>
      </c>
      <c r="DC12" s="519"/>
      <c r="DD12" s="519"/>
      <c r="DE12" s="519"/>
      <c r="DF12" s="519"/>
      <c r="DG12" s="519"/>
      <c r="DH12" s="519"/>
      <c r="DI12" s="520"/>
    </row>
    <row r="13" spans="1:119" ht="18.75" customHeight="1" x14ac:dyDescent="0.15">
      <c r="A13" s="40"/>
      <c r="B13" s="524"/>
      <c r="C13" s="525"/>
      <c r="D13" s="525"/>
      <c r="E13" s="525"/>
      <c r="F13" s="525"/>
      <c r="G13" s="525"/>
      <c r="H13" s="525"/>
      <c r="I13" s="525"/>
      <c r="J13" s="525"/>
      <c r="K13" s="526"/>
      <c r="L13" s="49"/>
      <c r="M13" s="506" t="s">
        <v>72</v>
      </c>
      <c r="N13" s="507"/>
      <c r="O13" s="507"/>
      <c r="P13" s="507"/>
      <c r="Q13" s="508"/>
      <c r="R13" s="509">
        <v>3471</v>
      </c>
      <c r="S13" s="510"/>
      <c r="T13" s="510"/>
      <c r="U13" s="510"/>
      <c r="V13" s="511"/>
      <c r="W13" s="494" t="s">
        <v>73</v>
      </c>
      <c r="X13" s="427"/>
      <c r="Y13" s="427"/>
      <c r="Z13" s="427"/>
      <c r="AA13" s="427"/>
      <c r="AB13" s="428"/>
      <c r="AC13" s="389">
        <v>611</v>
      </c>
      <c r="AD13" s="390"/>
      <c r="AE13" s="390"/>
      <c r="AF13" s="390"/>
      <c r="AG13" s="391"/>
      <c r="AH13" s="389">
        <v>677</v>
      </c>
      <c r="AI13" s="390"/>
      <c r="AJ13" s="390"/>
      <c r="AK13" s="390"/>
      <c r="AL13" s="392"/>
      <c r="AM13" s="483" t="s">
        <v>74</v>
      </c>
      <c r="AN13" s="387"/>
      <c r="AO13" s="387"/>
      <c r="AP13" s="387"/>
      <c r="AQ13" s="387"/>
      <c r="AR13" s="387"/>
      <c r="AS13" s="387"/>
      <c r="AT13" s="388"/>
      <c r="AU13" s="463" t="s">
        <v>56</v>
      </c>
      <c r="AV13" s="464"/>
      <c r="AW13" s="464"/>
      <c r="AX13" s="464"/>
      <c r="AY13" s="393" t="s">
        <v>75</v>
      </c>
      <c r="AZ13" s="394"/>
      <c r="BA13" s="394"/>
      <c r="BB13" s="394"/>
      <c r="BC13" s="394"/>
      <c r="BD13" s="394"/>
      <c r="BE13" s="394"/>
      <c r="BF13" s="394"/>
      <c r="BG13" s="394"/>
      <c r="BH13" s="394"/>
      <c r="BI13" s="394"/>
      <c r="BJ13" s="394"/>
      <c r="BK13" s="394"/>
      <c r="BL13" s="394"/>
      <c r="BM13" s="395"/>
      <c r="BN13" s="413">
        <v>131982</v>
      </c>
      <c r="BO13" s="414"/>
      <c r="BP13" s="414"/>
      <c r="BQ13" s="414"/>
      <c r="BR13" s="414"/>
      <c r="BS13" s="414"/>
      <c r="BT13" s="414"/>
      <c r="BU13" s="415"/>
      <c r="BV13" s="413">
        <v>-45999</v>
      </c>
      <c r="BW13" s="414"/>
      <c r="BX13" s="414"/>
      <c r="BY13" s="414"/>
      <c r="BZ13" s="414"/>
      <c r="CA13" s="414"/>
      <c r="CB13" s="414"/>
      <c r="CC13" s="415"/>
      <c r="CD13" s="422" t="s">
        <v>76</v>
      </c>
      <c r="CE13" s="367"/>
      <c r="CF13" s="367"/>
      <c r="CG13" s="367"/>
      <c r="CH13" s="367"/>
      <c r="CI13" s="367"/>
      <c r="CJ13" s="367"/>
      <c r="CK13" s="367"/>
      <c r="CL13" s="367"/>
      <c r="CM13" s="367"/>
      <c r="CN13" s="367"/>
      <c r="CO13" s="367"/>
      <c r="CP13" s="367"/>
      <c r="CQ13" s="367"/>
      <c r="CR13" s="367"/>
      <c r="CS13" s="423"/>
      <c r="CT13" s="383">
        <v>6.5</v>
      </c>
      <c r="CU13" s="384"/>
      <c r="CV13" s="384"/>
      <c r="CW13" s="384"/>
      <c r="CX13" s="384"/>
      <c r="CY13" s="384"/>
      <c r="CZ13" s="384"/>
      <c r="DA13" s="385"/>
      <c r="DB13" s="383">
        <v>6.1</v>
      </c>
      <c r="DC13" s="384"/>
      <c r="DD13" s="384"/>
      <c r="DE13" s="384"/>
      <c r="DF13" s="384"/>
      <c r="DG13" s="384"/>
      <c r="DH13" s="384"/>
      <c r="DI13" s="385"/>
    </row>
    <row r="14" spans="1:119" ht="18.75" customHeight="1" thickBot="1" x14ac:dyDescent="0.2">
      <c r="A14" s="40"/>
      <c r="B14" s="524"/>
      <c r="C14" s="525"/>
      <c r="D14" s="525"/>
      <c r="E14" s="525"/>
      <c r="F14" s="525"/>
      <c r="G14" s="525"/>
      <c r="H14" s="525"/>
      <c r="I14" s="525"/>
      <c r="J14" s="525"/>
      <c r="K14" s="526"/>
      <c r="L14" s="499" t="s">
        <v>77</v>
      </c>
      <c r="M14" s="516"/>
      <c r="N14" s="516"/>
      <c r="O14" s="516"/>
      <c r="P14" s="516"/>
      <c r="Q14" s="517"/>
      <c r="R14" s="509">
        <v>3599</v>
      </c>
      <c r="S14" s="510"/>
      <c r="T14" s="510"/>
      <c r="U14" s="510"/>
      <c r="V14" s="511"/>
      <c r="W14" s="512"/>
      <c r="X14" s="430"/>
      <c r="Y14" s="430"/>
      <c r="Z14" s="430"/>
      <c r="AA14" s="430"/>
      <c r="AB14" s="431"/>
      <c r="AC14" s="502">
        <v>32.299999999999997</v>
      </c>
      <c r="AD14" s="503"/>
      <c r="AE14" s="503"/>
      <c r="AF14" s="503"/>
      <c r="AG14" s="504"/>
      <c r="AH14" s="502">
        <v>33.4</v>
      </c>
      <c r="AI14" s="503"/>
      <c r="AJ14" s="503"/>
      <c r="AK14" s="503"/>
      <c r="AL14" s="505"/>
      <c r="AM14" s="483"/>
      <c r="AN14" s="387"/>
      <c r="AO14" s="387"/>
      <c r="AP14" s="387"/>
      <c r="AQ14" s="387"/>
      <c r="AR14" s="387"/>
      <c r="AS14" s="387"/>
      <c r="AT14" s="388"/>
      <c r="AU14" s="463"/>
      <c r="AV14" s="464"/>
      <c r="AW14" s="464"/>
      <c r="AX14" s="464"/>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78</v>
      </c>
      <c r="CE14" s="420"/>
      <c r="CF14" s="420"/>
      <c r="CG14" s="420"/>
      <c r="CH14" s="420"/>
      <c r="CI14" s="420"/>
      <c r="CJ14" s="420"/>
      <c r="CK14" s="420"/>
      <c r="CL14" s="420"/>
      <c r="CM14" s="420"/>
      <c r="CN14" s="420"/>
      <c r="CO14" s="420"/>
      <c r="CP14" s="420"/>
      <c r="CQ14" s="420"/>
      <c r="CR14" s="420"/>
      <c r="CS14" s="421"/>
      <c r="CT14" s="513" t="s">
        <v>64</v>
      </c>
      <c r="CU14" s="514"/>
      <c r="CV14" s="514"/>
      <c r="CW14" s="514"/>
      <c r="CX14" s="514"/>
      <c r="CY14" s="514"/>
      <c r="CZ14" s="514"/>
      <c r="DA14" s="515"/>
      <c r="DB14" s="513" t="s">
        <v>64</v>
      </c>
      <c r="DC14" s="514"/>
      <c r="DD14" s="514"/>
      <c r="DE14" s="514"/>
      <c r="DF14" s="514"/>
      <c r="DG14" s="514"/>
      <c r="DH14" s="514"/>
      <c r="DI14" s="515"/>
    </row>
    <row r="15" spans="1:119" ht="18.75" customHeight="1" x14ac:dyDescent="0.15">
      <c r="A15" s="40"/>
      <c r="B15" s="524"/>
      <c r="C15" s="525"/>
      <c r="D15" s="525"/>
      <c r="E15" s="525"/>
      <c r="F15" s="525"/>
      <c r="G15" s="525"/>
      <c r="H15" s="525"/>
      <c r="I15" s="525"/>
      <c r="J15" s="525"/>
      <c r="K15" s="526"/>
      <c r="L15" s="49"/>
      <c r="M15" s="506" t="s">
        <v>72</v>
      </c>
      <c r="N15" s="507"/>
      <c r="O15" s="507"/>
      <c r="P15" s="507"/>
      <c r="Q15" s="508"/>
      <c r="R15" s="509">
        <v>3567</v>
      </c>
      <c r="S15" s="510"/>
      <c r="T15" s="510"/>
      <c r="U15" s="510"/>
      <c r="V15" s="511"/>
      <c r="W15" s="494" t="s">
        <v>79</v>
      </c>
      <c r="X15" s="427"/>
      <c r="Y15" s="427"/>
      <c r="Z15" s="427"/>
      <c r="AA15" s="427"/>
      <c r="AB15" s="428"/>
      <c r="AC15" s="389">
        <v>321</v>
      </c>
      <c r="AD15" s="390"/>
      <c r="AE15" s="390"/>
      <c r="AF15" s="390"/>
      <c r="AG15" s="391"/>
      <c r="AH15" s="389">
        <v>300</v>
      </c>
      <c r="AI15" s="390"/>
      <c r="AJ15" s="390"/>
      <c r="AK15" s="390"/>
      <c r="AL15" s="392"/>
      <c r="AM15" s="483"/>
      <c r="AN15" s="387"/>
      <c r="AO15" s="387"/>
      <c r="AP15" s="387"/>
      <c r="AQ15" s="387"/>
      <c r="AR15" s="387"/>
      <c r="AS15" s="387"/>
      <c r="AT15" s="388"/>
      <c r="AU15" s="463"/>
      <c r="AV15" s="464"/>
      <c r="AW15" s="464"/>
      <c r="AX15" s="464"/>
      <c r="AY15" s="405" t="s">
        <v>80</v>
      </c>
      <c r="AZ15" s="406"/>
      <c r="BA15" s="406"/>
      <c r="BB15" s="406"/>
      <c r="BC15" s="406"/>
      <c r="BD15" s="406"/>
      <c r="BE15" s="406"/>
      <c r="BF15" s="406"/>
      <c r="BG15" s="406"/>
      <c r="BH15" s="406"/>
      <c r="BI15" s="406"/>
      <c r="BJ15" s="406"/>
      <c r="BK15" s="406"/>
      <c r="BL15" s="406"/>
      <c r="BM15" s="407"/>
      <c r="BN15" s="408">
        <v>470858</v>
      </c>
      <c r="BO15" s="409"/>
      <c r="BP15" s="409"/>
      <c r="BQ15" s="409"/>
      <c r="BR15" s="409"/>
      <c r="BS15" s="409"/>
      <c r="BT15" s="409"/>
      <c r="BU15" s="410"/>
      <c r="BV15" s="408">
        <v>447580</v>
      </c>
      <c r="BW15" s="409"/>
      <c r="BX15" s="409"/>
      <c r="BY15" s="409"/>
      <c r="BZ15" s="409"/>
      <c r="CA15" s="409"/>
      <c r="CB15" s="409"/>
      <c r="CC15" s="410"/>
      <c r="CD15" s="496" t="s">
        <v>81</v>
      </c>
      <c r="CE15" s="497"/>
      <c r="CF15" s="497"/>
      <c r="CG15" s="497"/>
      <c r="CH15" s="497"/>
      <c r="CI15" s="497"/>
      <c r="CJ15" s="497"/>
      <c r="CK15" s="497"/>
      <c r="CL15" s="497"/>
      <c r="CM15" s="497"/>
      <c r="CN15" s="497"/>
      <c r="CO15" s="497"/>
      <c r="CP15" s="497"/>
      <c r="CQ15" s="497"/>
      <c r="CR15" s="497"/>
      <c r="CS15" s="498"/>
      <c r="CT15" s="50"/>
      <c r="CU15" s="51"/>
      <c r="CV15" s="51"/>
      <c r="CW15" s="51"/>
      <c r="CX15" s="51"/>
      <c r="CY15" s="51"/>
      <c r="CZ15" s="51"/>
      <c r="DA15" s="52"/>
      <c r="DB15" s="50"/>
      <c r="DC15" s="51"/>
      <c r="DD15" s="51"/>
      <c r="DE15" s="51"/>
      <c r="DF15" s="51"/>
      <c r="DG15" s="51"/>
      <c r="DH15" s="51"/>
      <c r="DI15" s="52"/>
    </row>
    <row r="16" spans="1:119" ht="18.75" customHeight="1" x14ac:dyDescent="0.15">
      <c r="A16" s="40"/>
      <c r="B16" s="524"/>
      <c r="C16" s="525"/>
      <c r="D16" s="525"/>
      <c r="E16" s="525"/>
      <c r="F16" s="525"/>
      <c r="G16" s="525"/>
      <c r="H16" s="525"/>
      <c r="I16" s="525"/>
      <c r="J16" s="525"/>
      <c r="K16" s="526"/>
      <c r="L16" s="499" t="s">
        <v>82</v>
      </c>
      <c r="M16" s="500"/>
      <c r="N16" s="500"/>
      <c r="O16" s="500"/>
      <c r="P16" s="500"/>
      <c r="Q16" s="501"/>
      <c r="R16" s="491" t="s">
        <v>83</v>
      </c>
      <c r="S16" s="492"/>
      <c r="T16" s="492"/>
      <c r="U16" s="492"/>
      <c r="V16" s="493"/>
      <c r="W16" s="512"/>
      <c r="X16" s="430"/>
      <c r="Y16" s="430"/>
      <c r="Z16" s="430"/>
      <c r="AA16" s="430"/>
      <c r="AB16" s="431"/>
      <c r="AC16" s="502">
        <v>17</v>
      </c>
      <c r="AD16" s="503"/>
      <c r="AE16" s="503"/>
      <c r="AF16" s="503"/>
      <c r="AG16" s="504"/>
      <c r="AH16" s="502">
        <v>14.8</v>
      </c>
      <c r="AI16" s="503"/>
      <c r="AJ16" s="503"/>
      <c r="AK16" s="503"/>
      <c r="AL16" s="505"/>
      <c r="AM16" s="483"/>
      <c r="AN16" s="387"/>
      <c r="AO16" s="387"/>
      <c r="AP16" s="387"/>
      <c r="AQ16" s="387"/>
      <c r="AR16" s="387"/>
      <c r="AS16" s="387"/>
      <c r="AT16" s="388"/>
      <c r="AU16" s="463"/>
      <c r="AV16" s="464"/>
      <c r="AW16" s="464"/>
      <c r="AX16" s="464"/>
      <c r="AY16" s="393" t="s">
        <v>84</v>
      </c>
      <c r="AZ16" s="394"/>
      <c r="BA16" s="394"/>
      <c r="BB16" s="394"/>
      <c r="BC16" s="394"/>
      <c r="BD16" s="394"/>
      <c r="BE16" s="394"/>
      <c r="BF16" s="394"/>
      <c r="BG16" s="394"/>
      <c r="BH16" s="394"/>
      <c r="BI16" s="394"/>
      <c r="BJ16" s="394"/>
      <c r="BK16" s="394"/>
      <c r="BL16" s="394"/>
      <c r="BM16" s="395"/>
      <c r="BN16" s="413">
        <v>2944431</v>
      </c>
      <c r="BO16" s="414"/>
      <c r="BP16" s="414"/>
      <c r="BQ16" s="414"/>
      <c r="BR16" s="414"/>
      <c r="BS16" s="414"/>
      <c r="BT16" s="414"/>
      <c r="BU16" s="415"/>
      <c r="BV16" s="413">
        <v>2931887</v>
      </c>
      <c r="BW16" s="414"/>
      <c r="BX16" s="414"/>
      <c r="BY16" s="414"/>
      <c r="BZ16" s="414"/>
      <c r="CA16" s="414"/>
      <c r="CB16" s="414"/>
      <c r="CC16" s="415"/>
      <c r="CD16" s="53"/>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row>
    <row r="17" spans="1:113" ht="18.75" customHeight="1" thickBot="1" x14ac:dyDescent="0.2">
      <c r="A17" s="40"/>
      <c r="B17" s="527"/>
      <c r="C17" s="528"/>
      <c r="D17" s="528"/>
      <c r="E17" s="528"/>
      <c r="F17" s="528"/>
      <c r="G17" s="528"/>
      <c r="H17" s="528"/>
      <c r="I17" s="528"/>
      <c r="J17" s="528"/>
      <c r="K17" s="529"/>
      <c r="L17" s="54"/>
      <c r="M17" s="488" t="s">
        <v>85</v>
      </c>
      <c r="N17" s="489"/>
      <c r="O17" s="489"/>
      <c r="P17" s="489"/>
      <c r="Q17" s="490"/>
      <c r="R17" s="491" t="s">
        <v>86</v>
      </c>
      <c r="S17" s="492"/>
      <c r="T17" s="492"/>
      <c r="U17" s="492"/>
      <c r="V17" s="493"/>
      <c r="W17" s="494" t="s">
        <v>87</v>
      </c>
      <c r="X17" s="427"/>
      <c r="Y17" s="427"/>
      <c r="Z17" s="427"/>
      <c r="AA17" s="427"/>
      <c r="AB17" s="428"/>
      <c r="AC17" s="389">
        <v>957</v>
      </c>
      <c r="AD17" s="390"/>
      <c r="AE17" s="390"/>
      <c r="AF17" s="390"/>
      <c r="AG17" s="391"/>
      <c r="AH17" s="389">
        <v>1048</v>
      </c>
      <c r="AI17" s="390"/>
      <c r="AJ17" s="390"/>
      <c r="AK17" s="390"/>
      <c r="AL17" s="392"/>
      <c r="AM17" s="483"/>
      <c r="AN17" s="387"/>
      <c r="AO17" s="387"/>
      <c r="AP17" s="387"/>
      <c r="AQ17" s="387"/>
      <c r="AR17" s="387"/>
      <c r="AS17" s="387"/>
      <c r="AT17" s="388"/>
      <c r="AU17" s="463"/>
      <c r="AV17" s="464"/>
      <c r="AW17" s="464"/>
      <c r="AX17" s="464"/>
      <c r="AY17" s="393" t="s">
        <v>88</v>
      </c>
      <c r="AZ17" s="394"/>
      <c r="BA17" s="394"/>
      <c r="BB17" s="394"/>
      <c r="BC17" s="394"/>
      <c r="BD17" s="394"/>
      <c r="BE17" s="394"/>
      <c r="BF17" s="394"/>
      <c r="BG17" s="394"/>
      <c r="BH17" s="394"/>
      <c r="BI17" s="394"/>
      <c r="BJ17" s="394"/>
      <c r="BK17" s="394"/>
      <c r="BL17" s="394"/>
      <c r="BM17" s="395"/>
      <c r="BN17" s="413">
        <v>578036</v>
      </c>
      <c r="BO17" s="414"/>
      <c r="BP17" s="414"/>
      <c r="BQ17" s="414"/>
      <c r="BR17" s="414"/>
      <c r="BS17" s="414"/>
      <c r="BT17" s="414"/>
      <c r="BU17" s="415"/>
      <c r="BV17" s="413">
        <v>547200</v>
      </c>
      <c r="BW17" s="414"/>
      <c r="BX17" s="414"/>
      <c r="BY17" s="414"/>
      <c r="BZ17" s="414"/>
      <c r="CA17" s="414"/>
      <c r="CB17" s="414"/>
      <c r="CC17" s="415"/>
      <c r="CD17" s="53"/>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row>
    <row r="18" spans="1:113" ht="18.75" customHeight="1" thickBot="1" x14ac:dyDescent="0.2">
      <c r="A18" s="40"/>
      <c r="B18" s="465" t="s">
        <v>89</v>
      </c>
      <c r="C18" s="466"/>
      <c r="D18" s="466"/>
      <c r="E18" s="467"/>
      <c r="F18" s="467"/>
      <c r="G18" s="467"/>
      <c r="H18" s="467"/>
      <c r="I18" s="467"/>
      <c r="J18" s="467"/>
      <c r="K18" s="467"/>
      <c r="L18" s="484">
        <v>460.58</v>
      </c>
      <c r="M18" s="484"/>
      <c r="N18" s="484"/>
      <c r="O18" s="484"/>
      <c r="P18" s="484"/>
      <c r="Q18" s="484"/>
      <c r="R18" s="485"/>
      <c r="S18" s="485"/>
      <c r="T18" s="485"/>
      <c r="U18" s="485"/>
      <c r="V18" s="486"/>
      <c r="W18" s="479"/>
      <c r="X18" s="480"/>
      <c r="Y18" s="480"/>
      <c r="Z18" s="480"/>
      <c r="AA18" s="480"/>
      <c r="AB18" s="495"/>
      <c r="AC18" s="377">
        <v>50.7</v>
      </c>
      <c r="AD18" s="378"/>
      <c r="AE18" s="378"/>
      <c r="AF18" s="378"/>
      <c r="AG18" s="487"/>
      <c r="AH18" s="377">
        <v>51.8</v>
      </c>
      <c r="AI18" s="378"/>
      <c r="AJ18" s="378"/>
      <c r="AK18" s="378"/>
      <c r="AL18" s="379"/>
      <c r="AM18" s="483"/>
      <c r="AN18" s="387"/>
      <c r="AO18" s="387"/>
      <c r="AP18" s="387"/>
      <c r="AQ18" s="387"/>
      <c r="AR18" s="387"/>
      <c r="AS18" s="387"/>
      <c r="AT18" s="388"/>
      <c r="AU18" s="463"/>
      <c r="AV18" s="464"/>
      <c r="AW18" s="464"/>
      <c r="AX18" s="464"/>
      <c r="AY18" s="393" t="s">
        <v>90</v>
      </c>
      <c r="AZ18" s="394"/>
      <c r="BA18" s="394"/>
      <c r="BB18" s="394"/>
      <c r="BC18" s="394"/>
      <c r="BD18" s="394"/>
      <c r="BE18" s="394"/>
      <c r="BF18" s="394"/>
      <c r="BG18" s="394"/>
      <c r="BH18" s="394"/>
      <c r="BI18" s="394"/>
      <c r="BJ18" s="394"/>
      <c r="BK18" s="394"/>
      <c r="BL18" s="394"/>
      <c r="BM18" s="395"/>
      <c r="BN18" s="413">
        <v>2451245</v>
      </c>
      <c r="BO18" s="414"/>
      <c r="BP18" s="414"/>
      <c r="BQ18" s="414"/>
      <c r="BR18" s="414"/>
      <c r="BS18" s="414"/>
      <c r="BT18" s="414"/>
      <c r="BU18" s="415"/>
      <c r="BV18" s="413">
        <v>2353037</v>
      </c>
      <c r="BW18" s="414"/>
      <c r="BX18" s="414"/>
      <c r="BY18" s="414"/>
      <c r="BZ18" s="414"/>
      <c r="CA18" s="414"/>
      <c r="CB18" s="414"/>
      <c r="CC18" s="415"/>
      <c r="CD18" s="53"/>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row>
    <row r="19" spans="1:113" ht="18.75" customHeight="1" thickBot="1" x14ac:dyDescent="0.2">
      <c r="A19" s="40"/>
      <c r="B19" s="465" t="s">
        <v>91</v>
      </c>
      <c r="C19" s="466"/>
      <c r="D19" s="466"/>
      <c r="E19" s="467"/>
      <c r="F19" s="467"/>
      <c r="G19" s="467"/>
      <c r="H19" s="467"/>
      <c r="I19" s="467"/>
      <c r="J19" s="467"/>
      <c r="K19" s="467"/>
      <c r="L19" s="468">
        <v>8</v>
      </c>
      <c r="M19" s="468"/>
      <c r="N19" s="468"/>
      <c r="O19" s="468"/>
      <c r="P19" s="468"/>
      <c r="Q19" s="468"/>
      <c r="R19" s="469"/>
      <c r="S19" s="469"/>
      <c r="T19" s="469"/>
      <c r="U19" s="469"/>
      <c r="V19" s="470"/>
      <c r="W19" s="477"/>
      <c r="X19" s="478"/>
      <c r="Y19" s="478"/>
      <c r="Z19" s="478"/>
      <c r="AA19" s="478"/>
      <c r="AB19" s="478"/>
      <c r="AC19" s="481"/>
      <c r="AD19" s="481"/>
      <c r="AE19" s="481"/>
      <c r="AF19" s="481"/>
      <c r="AG19" s="481"/>
      <c r="AH19" s="481"/>
      <c r="AI19" s="481"/>
      <c r="AJ19" s="481"/>
      <c r="AK19" s="481"/>
      <c r="AL19" s="482"/>
      <c r="AM19" s="483"/>
      <c r="AN19" s="387"/>
      <c r="AO19" s="387"/>
      <c r="AP19" s="387"/>
      <c r="AQ19" s="387"/>
      <c r="AR19" s="387"/>
      <c r="AS19" s="387"/>
      <c r="AT19" s="388"/>
      <c r="AU19" s="463"/>
      <c r="AV19" s="464"/>
      <c r="AW19" s="464"/>
      <c r="AX19" s="464"/>
      <c r="AY19" s="393" t="s">
        <v>92</v>
      </c>
      <c r="AZ19" s="394"/>
      <c r="BA19" s="394"/>
      <c r="BB19" s="394"/>
      <c r="BC19" s="394"/>
      <c r="BD19" s="394"/>
      <c r="BE19" s="394"/>
      <c r="BF19" s="394"/>
      <c r="BG19" s="394"/>
      <c r="BH19" s="394"/>
      <c r="BI19" s="394"/>
      <c r="BJ19" s="394"/>
      <c r="BK19" s="394"/>
      <c r="BL19" s="394"/>
      <c r="BM19" s="395"/>
      <c r="BN19" s="413">
        <v>4020505</v>
      </c>
      <c r="BO19" s="414"/>
      <c r="BP19" s="414"/>
      <c r="BQ19" s="414"/>
      <c r="BR19" s="414"/>
      <c r="BS19" s="414"/>
      <c r="BT19" s="414"/>
      <c r="BU19" s="415"/>
      <c r="BV19" s="413">
        <v>3998496</v>
      </c>
      <c r="BW19" s="414"/>
      <c r="BX19" s="414"/>
      <c r="BY19" s="414"/>
      <c r="BZ19" s="414"/>
      <c r="CA19" s="414"/>
      <c r="CB19" s="414"/>
      <c r="CC19" s="415"/>
      <c r="CD19" s="53"/>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row>
    <row r="20" spans="1:113" ht="18.75" customHeight="1" thickBot="1" x14ac:dyDescent="0.2">
      <c r="A20" s="40"/>
      <c r="B20" s="465" t="s">
        <v>93</v>
      </c>
      <c r="C20" s="466"/>
      <c r="D20" s="466"/>
      <c r="E20" s="467"/>
      <c r="F20" s="467"/>
      <c r="G20" s="467"/>
      <c r="H20" s="467"/>
      <c r="I20" s="467"/>
      <c r="J20" s="467"/>
      <c r="K20" s="467"/>
      <c r="L20" s="468">
        <v>1654</v>
      </c>
      <c r="M20" s="468"/>
      <c r="N20" s="468"/>
      <c r="O20" s="468"/>
      <c r="P20" s="468"/>
      <c r="Q20" s="468"/>
      <c r="R20" s="469"/>
      <c r="S20" s="469"/>
      <c r="T20" s="469"/>
      <c r="U20" s="469"/>
      <c r="V20" s="470"/>
      <c r="W20" s="479"/>
      <c r="X20" s="480"/>
      <c r="Y20" s="480"/>
      <c r="Z20" s="480"/>
      <c r="AA20" s="480"/>
      <c r="AB20" s="480"/>
      <c r="AC20" s="471"/>
      <c r="AD20" s="471"/>
      <c r="AE20" s="471"/>
      <c r="AF20" s="471"/>
      <c r="AG20" s="471"/>
      <c r="AH20" s="471"/>
      <c r="AI20" s="471"/>
      <c r="AJ20" s="471"/>
      <c r="AK20" s="471"/>
      <c r="AL20" s="472"/>
      <c r="AM20" s="473"/>
      <c r="AN20" s="369"/>
      <c r="AO20" s="369"/>
      <c r="AP20" s="369"/>
      <c r="AQ20" s="369"/>
      <c r="AR20" s="369"/>
      <c r="AS20" s="369"/>
      <c r="AT20" s="370"/>
      <c r="AU20" s="474"/>
      <c r="AV20" s="475"/>
      <c r="AW20" s="475"/>
      <c r="AX20" s="476"/>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53"/>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row>
    <row r="21" spans="1:113" ht="18.75" customHeight="1" thickBot="1" x14ac:dyDescent="0.2">
      <c r="A21" s="40"/>
      <c r="B21" s="443" t="s">
        <v>94</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80"/>
      <c r="AZ21" s="381"/>
      <c r="BA21" s="381"/>
      <c r="BB21" s="381"/>
      <c r="BC21" s="381"/>
      <c r="BD21" s="381"/>
      <c r="BE21" s="381"/>
      <c r="BF21" s="381"/>
      <c r="BG21" s="381"/>
      <c r="BH21" s="381"/>
      <c r="BI21" s="381"/>
      <c r="BJ21" s="381"/>
      <c r="BK21" s="381"/>
      <c r="BL21" s="381"/>
      <c r="BM21" s="382"/>
      <c r="BN21" s="416"/>
      <c r="BO21" s="417"/>
      <c r="BP21" s="417"/>
      <c r="BQ21" s="417"/>
      <c r="BR21" s="417"/>
      <c r="BS21" s="417"/>
      <c r="BT21" s="417"/>
      <c r="BU21" s="418"/>
      <c r="BV21" s="416"/>
      <c r="BW21" s="417"/>
      <c r="BX21" s="417"/>
      <c r="BY21" s="417"/>
      <c r="BZ21" s="417"/>
      <c r="CA21" s="417"/>
      <c r="CB21" s="417"/>
      <c r="CC21" s="418"/>
      <c r="CD21" s="53"/>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row>
    <row r="22" spans="1:113" ht="18.75" customHeight="1" x14ac:dyDescent="0.15">
      <c r="A22" s="40"/>
      <c r="B22" s="446" t="s">
        <v>95</v>
      </c>
      <c r="C22" s="447"/>
      <c r="D22" s="448"/>
      <c r="E22" s="455" t="s">
        <v>24</v>
      </c>
      <c r="F22" s="427"/>
      <c r="G22" s="427"/>
      <c r="H22" s="427"/>
      <c r="I22" s="427"/>
      <c r="J22" s="427"/>
      <c r="K22" s="428"/>
      <c r="L22" s="455" t="s">
        <v>96</v>
      </c>
      <c r="M22" s="427"/>
      <c r="N22" s="427"/>
      <c r="O22" s="427"/>
      <c r="P22" s="428"/>
      <c r="Q22" s="437" t="s">
        <v>97</v>
      </c>
      <c r="R22" s="438"/>
      <c r="S22" s="438"/>
      <c r="T22" s="438"/>
      <c r="U22" s="438"/>
      <c r="V22" s="456"/>
      <c r="W22" s="458" t="s">
        <v>98</v>
      </c>
      <c r="X22" s="447"/>
      <c r="Y22" s="448"/>
      <c r="Z22" s="455" t="s">
        <v>24</v>
      </c>
      <c r="AA22" s="427"/>
      <c r="AB22" s="427"/>
      <c r="AC22" s="427"/>
      <c r="AD22" s="427"/>
      <c r="AE22" s="427"/>
      <c r="AF22" s="427"/>
      <c r="AG22" s="428"/>
      <c r="AH22" s="426" t="s">
        <v>99</v>
      </c>
      <c r="AI22" s="427"/>
      <c r="AJ22" s="427"/>
      <c r="AK22" s="427"/>
      <c r="AL22" s="428"/>
      <c r="AM22" s="426" t="s">
        <v>100</v>
      </c>
      <c r="AN22" s="432"/>
      <c r="AO22" s="432"/>
      <c r="AP22" s="432"/>
      <c r="AQ22" s="432"/>
      <c r="AR22" s="433"/>
      <c r="AS22" s="437" t="s">
        <v>97</v>
      </c>
      <c r="AT22" s="438"/>
      <c r="AU22" s="438"/>
      <c r="AV22" s="438"/>
      <c r="AW22" s="438"/>
      <c r="AX22" s="439"/>
      <c r="AY22" s="405" t="s">
        <v>101</v>
      </c>
      <c r="AZ22" s="406"/>
      <c r="BA22" s="406"/>
      <c r="BB22" s="406"/>
      <c r="BC22" s="406"/>
      <c r="BD22" s="406"/>
      <c r="BE22" s="406"/>
      <c r="BF22" s="406"/>
      <c r="BG22" s="406"/>
      <c r="BH22" s="406"/>
      <c r="BI22" s="406"/>
      <c r="BJ22" s="406"/>
      <c r="BK22" s="406"/>
      <c r="BL22" s="406"/>
      <c r="BM22" s="407"/>
      <c r="BN22" s="408">
        <v>3377993</v>
      </c>
      <c r="BO22" s="409"/>
      <c r="BP22" s="409"/>
      <c r="BQ22" s="409"/>
      <c r="BR22" s="409"/>
      <c r="BS22" s="409"/>
      <c r="BT22" s="409"/>
      <c r="BU22" s="410"/>
      <c r="BV22" s="408">
        <v>3489162</v>
      </c>
      <c r="BW22" s="409"/>
      <c r="BX22" s="409"/>
      <c r="BY22" s="409"/>
      <c r="BZ22" s="409"/>
      <c r="CA22" s="409"/>
      <c r="CB22" s="409"/>
      <c r="CC22" s="410"/>
      <c r="CD22" s="53"/>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row>
    <row r="23" spans="1:113" ht="18.75" customHeight="1" x14ac:dyDescent="0.15">
      <c r="A23" s="40"/>
      <c r="B23" s="449"/>
      <c r="C23" s="450"/>
      <c r="D23" s="451"/>
      <c r="E23" s="429"/>
      <c r="F23" s="430"/>
      <c r="G23" s="430"/>
      <c r="H23" s="430"/>
      <c r="I23" s="430"/>
      <c r="J23" s="430"/>
      <c r="K23" s="431"/>
      <c r="L23" s="429"/>
      <c r="M23" s="430"/>
      <c r="N23" s="430"/>
      <c r="O23" s="430"/>
      <c r="P23" s="431"/>
      <c r="Q23" s="440"/>
      <c r="R23" s="441"/>
      <c r="S23" s="441"/>
      <c r="T23" s="441"/>
      <c r="U23" s="441"/>
      <c r="V23" s="457"/>
      <c r="W23" s="459"/>
      <c r="X23" s="450"/>
      <c r="Y23" s="451"/>
      <c r="Z23" s="429"/>
      <c r="AA23" s="430"/>
      <c r="AB23" s="430"/>
      <c r="AC23" s="430"/>
      <c r="AD23" s="430"/>
      <c r="AE23" s="430"/>
      <c r="AF23" s="430"/>
      <c r="AG23" s="431"/>
      <c r="AH23" s="429"/>
      <c r="AI23" s="430"/>
      <c r="AJ23" s="430"/>
      <c r="AK23" s="430"/>
      <c r="AL23" s="431"/>
      <c r="AM23" s="434"/>
      <c r="AN23" s="435"/>
      <c r="AO23" s="435"/>
      <c r="AP23" s="435"/>
      <c r="AQ23" s="435"/>
      <c r="AR23" s="436"/>
      <c r="AS23" s="440"/>
      <c r="AT23" s="441"/>
      <c r="AU23" s="441"/>
      <c r="AV23" s="441"/>
      <c r="AW23" s="441"/>
      <c r="AX23" s="442"/>
      <c r="AY23" s="393" t="s">
        <v>102</v>
      </c>
      <c r="AZ23" s="394"/>
      <c r="BA23" s="394"/>
      <c r="BB23" s="394"/>
      <c r="BC23" s="394"/>
      <c r="BD23" s="394"/>
      <c r="BE23" s="394"/>
      <c r="BF23" s="394"/>
      <c r="BG23" s="394"/>
      <c r="BH23" s="394"/>
      <c r="BI23" s="394"/>
      <c r="BJ23" s="394"/>
      <c r="BK23" s="394"/>
      <c r="BL23" s="394"/>
      <c r="BM23" s="395"/>
      <c r="BN23" s="413">
        <v>3059929</v>
      </c>
      <c r="BO23" s="414"/>
      <c r="BP23" s="414"/>
      <c r="BQ23" s="414"/>
      <c r="BR23" s="414"/>
      <c r="BS23" s="414"/>
      <c r="BT23" s="414"/>
      <c r="BU23" s="415"/>
      <c r="BV23" s="413">
        <v>3070678</v>
      </c>
      <c r="BW23" s="414"/>
      <c r="BX23" s="414"/>
      <c r="BY23" s="414"/>
      <c r="BZ23" s="414"/>
      <c r="CA23" s="414"/>
      <c r="CB23" s="414"/>
      <c r="CC23" s="415"/>
      <c r="CD23" s="53"/>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row>
    <row r="24" spans="1:113" ht="18.75" customHeight="1" thickBot="1" x14ac:dyDescent="0.2">
      <c r="A24" s="40"/>
      <c r="B24" s="449"/>
      <c r="C24" s="450"/>
      <c r="D24" s="451"/>
      <c r="E24" s="386" t="s">
        <v>103</v>
      </c>
      <c r="F24" s="387"/>
      <c r="G24" s="387"/>
      <c r="H24" s="387"/>
      <c r="I24" s="387"/>
      <c r="J24" s="387"/>
      <c r="K24" s="388"/>
      <c r="L24" s="389">
        <v>1</v>
      </c>
      <c r="M24" s="390"/>
      <c r="N24" s="390"/>
      <c r="O24" s="390"/>
      <c r="P24" s="391"/>
      <c r="Q24" s="389">
        <v>7600</v>
      </c>
      <c r="R24" s="390"/>
      <c r="S24" s="390"/>
      <c r="T24" s="390"/>
      <c r="U24" s="390"/>
      <c r="V24" s="391"/>
      <c r="W24" s="459"/>
      <c r="X24" s="450"/>
      <c r="Y24" s="451"/>
      <c r="Z24" s="386" t="s">
        <v>104</v>
      </c>
      <c r="AA24" s="387"/>
      <c r="AB24" s="387"/>
      <c r="AC24" s="387"/>
      <c r="AD24" s="387"/>
      <c r="AE24" s="387"/>
      <c r="AF24" s="387"/>
      <c r="AG24" s="388"/>
      <c r="AH24" s="389">
        <v>68</v>
      </c>
      <c r="AI24" s="390"/>
      <c r="AJ24" s="390"/>
      <c r="AK24" s="390"/>
      <c r="AL24" s="391"/>
      <c r="AM24" s="389">
        <v>195636</v>
      </c>
      <c r="AN24" s="390"/>
      <c r="AO24" s="390"/>
      <c r="AP24" s="390"/>
      <c r="AQ24" s="390"/>
      <c r="AR24" s="391"/>
      <c r="AS24" s="389">
        <v>2877</v>
      </c>
      <c r="AT24" s="390"/>
      <c r="AU24" s="390"/>
      <c r="AV24" s="390"/>
      <c r="AW24" s="390"/>
      <c r="AX24" s="392"/>
      <c r="AY24" s="380" t="s">
        <v>105</v>
      </c>
      <c r="AZ24" s="381"/>
      <c r="BA24" s="381"/>
      <c r="BB24" s="381"/>
      <c r="BC24" s="381"/>
      <c r="BD24" s="381"/>
      <c r="BE24" s="381"/>
      <c r="BF24" s="381"/>
      <c r="BG24" s="381"/>
      <c r="BH24" s="381"/>
      <c r="BI24" s="381"/>
      <c r="BJ24" s="381"/>
      <c r="BK24" s="381"/>
      <c r="BL24" s="381"/>
      <c r="BM24" s="382"/>
      <c r="BN24" s="413">
        <v>2447573</v>
      </c>
      <c r="BO24" s="414"/>
      <c r="BP24" s="414"/>
      <c r="BQ24" s="414"/>
      <c r="BR24" s="414"/>
      <c r="BS24" s="414"/>
      <c r="BT24" s="414"/>
      <c r="BU24" s="415"/>
      <c r="BV24" s="413">
        <v>2385139</v>
      </c>
      <c r="BW24" s="414"/>
      <c r="BX24" s="414"/>
      <c r="BY24" s="414"/>
      <c r="BZ24" s="414"/>
      <c r="CA24" s="414"/>
      <c r="CB24" s="414"/>
      <c r="CC24" s="415"/>
      <c r="CD24" s="53"/>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row>
    <row r="25" spans="1:113" ht="18.75" customHeight="1" x14ac:dyDescent="0.15">
      <c r="A25" s="40"/>
      <c r="B25" s="449"/>
      <c r="C25" s="450"/>
      <c r="D25" s="451"/>
      <c r="E25" s="386" t="s">
        <v>106</v>
      </c>
      <c r="F25" s="387"/>
      <c r="G25" s="387"/>
      <c r="H25" s="387"/>
      <c r="I25" s="387"/>
      <c r="J25" s="387"/>
      <c r="K25" s="388"/>
      <c r="L25" s="389">
        <v>1</v>
      </c>
      <c r="M25" s="390"/>
      <c r="N25" s="390"/>
      <c r="O25" s="390"/>
      <c r="P25" s="391"/>
      <c r="Q25" s="389">
        <v>6170</v>
      </c>
      <c r="R25" s="390"/>
      <c r="S25" s="390"/>
      <c r="T25" s="390"/>
      <c r="U25" s="390"/>
      <c r="V25" s="391"/>
      <c r="W25" s="459"/>
      <c r="X25" s="450"/>
      <c r="Y25" s="451"/>
      <c r="Z25" s="386" t="s">
        <v>107</v>
      </c>
      <c r="AA25" s="387"/>
      <c r="AB25" s="387"/>
      <c r="AC25" s="387"/>
      <c r="AD25" s="387"/>
      <c r="AE25" s="387"/>
      <c r="AF25" s="387"/>
      <c r="AG25" s="388"/>
      <c r="AH25" s="389" t="s">
        <v>64</v>
      </c>
      <c r="AI25" s="390"/>
      <c r="AJ25" s="390"/>
      <c r="AK25" s="390"/>
      <c r="AL25" s="391"/>
      <c r="AM25" s="389" t="s">
        <v>64</v>
      </c>
      <c r="AN25" s="390"/>
      <c r="AO25" s="390"/>
      <c r="AP25" s="390"/>
      <c r="AQ25" s="390"/>
      <c r="AR25" s="391"/>
      <c r="AS25" s="389" t="s">
        <v>64</v>
      </c>
      <c r="AT25" s="390"/>
      <c r="AU25" s="390"/>
      <c r="AV25" s="390"/>
      <c r="AW25" s="390"/>
      <c r="AX25" s="392"/>
      <c r="AY25" s="405" t="s">
        <v>108</v>
      </c>
      <c r="AZ25" s="406"/>
      <c r="BA25" s="406"/>
      <c r="BB25" s="406"/>
      <c r="BC25" s="406"/>
      <c r="BD25" s="406"/>
      <c r="BE25" s="406"/>
      <c r="BF25" s="406"/>
      <c r="BG25" s="406"/>
      <c r="BH25" s="406"/>
      <c r="BI25" s="406"/>
      <c r="BJ25" s="406"/>
      <c r="BK25" s="406"/>
      <c r="BL25" s="406"/>
      <c r="BM25" s="407"/>
      <c r="BN25" s="408">
        <v>574565</v>
      </c>
      <c r="BO25" s="409"/>
      <c r="BP25" s="409"/>
      <c r="BQ25" s="409"/>
      <c r="BR25" s="409"/>
      <c r="BS25" s="409"/>
      <c r="BT25" s="409"/>
      <c r="BU25" s="410"/>
      <c r="BV25" s="408">
        <v>639486</v>
      </c>
      <c r="BW25" s="409"/>
      <c r="BX25" s="409"/>
      <c r="BY25" s="409"/>
      <c r="BZ25" s="409"/>
      <c r="CA25" s="409"/>
      <c r="CB25" s="409"/>
      <c r="CC25" s="410"/>
      <c r="CD25" s="53"/>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3" ht="18.75" customHeight="1" x14ac:dyDescent="0.15">
      <c r="A26" s="40"/>
      <c r="B26" s="449"/>
      <c r="C26" s="450"/>
      <c r="D26" s="451"/>
      <c r="E26" s="386" t="s">
        <v>109</v>
      </c>
      <c r="F26" s="387"/>
      <c r="G26" s="387"/>
      <c r="H26" s="387"/>
      <c r="I26" s="387"/>
      <c r="J26" s="387"/>
      <c r="K26" s="388"/>
      <c r="L26" s="389">
        <v>1</v>
      </c>
      <c r="M26" s="390"/>
      <c r="N26" s="390"/>
      <c r="O26" s="390"/>
      <c r="P26" s="391"/>
      <c r="Q26" s="389">
        <v>5700</v>
      </c>
      <c r="R26" s="390"/>
      <c r="S26" s="390"/>
      <c r="T26" s="390"/>
      <c r="U26" s="390"/>
      <c r="V26" s="391"/>
      <c r="W26" s="459"/>
      <c r="X26" s="450"/>
      <c r="Y26" s="451"/>
      <c r="Z26" s="386" t="s">
        <v>110</v>
      </c>
      <c r="AA26" s="424"/>
      <c r="AB26" s="424"/>
      <c r="AC26" s="424"/>
      <c r="AD26" s="424"/>
      <c r="AE26" s="424"/>
      <c r="AF26" s="424"/>
      <c r="AG26" s="425"/>
      <c r="AH26" s="389">
        <v>1</v>
      </c>
      <c r="AI26" s="390"/>
      <c r="AJ26" s="390"/>
      <c r="AK26" s="390"/>
      <c r="AL26" s="391"/>
      <c r="AM26" s="389" t="s">
        <v>111</v>
      </c>
      <c r="AN26" s="390"/>
      <c r="AO26" s="390"/>
      <c r="AP26" s="390"/>
      <c r="AQ26" s="390"/>
      <c r="AR26" s="391"/>
      <c r="AS26" s="389" t="s">
        <v>111</v>
      </c>
      <c r="AT26" s="390"/>
      <c r="AU26" s="390"/>
      <c r="AV26" s="390"/>
      <c r="AW26" s="390"/>
      <c r="AX26" s="392"/>
      <c r="AY26" s="422" t="s">
        <v>112</v>
      </c>
      <c r="AZ26" s="367"/>
      <c r="BA26" s="367"/>
      <c r="BB26" s="367"/>
      <c r="BC26" s="367"/>
      <c r="BD26" s="367"/>
      <c r="BE26" s="367"/>
      <c r="BF26" s="367"/>
      <c r="BG26" s="367"/>
      <c r="BH26" s="367"/>
      <c r="BI26" s="367"/>
      <c r="BJ26" s="367"/>
      <c r="BK26" s="367"/>
      <c r="BL26" s="367"/>
      <c r="BM26" s="423"/>
      <c r="BN26" s="413" t="s">
        <v>64</v>
      </c>
      <c r="BO26" s="414"/>
      <c r="BP26" s="414"/>
      <c r="BQ26" s="414"/>
      <c r="BR26" s="414"/>
      <c r="BS26" s="414"/>
      <c r="BT26" s="414"/>
      <c r="BU26" s="415"/>
      <c r="BV26" s="413" t="s">
        <v>64</v>
      </c>
      <c r="BW26" s="414"/>
      <c r="BX26" s="414"/>
      <c r="BY26" s="414"/>
      <c r="BZ26" s="414"/>
      <c r="CA26" s="414"/>
      <c r="CB26" s="414"/>
      <c r="CC26" s="415"/>
      <c r="CD26" s="53"/>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3" ht="18.75" customHeight="1" thickBot="1" x14ac:dyDescent="0.2">
      <c r="A27" s="40"/>
      <c r="B27" s="449"/>
      <c r="C27" s="450"/>
      <c r="D27" s="451"/>
      <c r="E27" s="386" t="s">
        <v>113</v>
      </c>
      <c r="F27" s="387"/>
      <c r="G27" s="387"/>
      <c r="H27" s="387"/>
      <c r="I27" s="387"/>
      <c r="J27" s="387"/>
      <c r="K27" s="388"/>
      <c r="L27" s="389">
        <v>1</v>
      </c>
      <c r="M27" s="390"/>
      <c r="N27" s="390"/>
      <c r="O27" s="390"/>
      <c r="P27" s="391"/>
      <c r="Q27" s="389">
        <v>2280</v>
      </c>
      <c r="R27" s="390"/>
      <c r="S27" s="390"/>
      <c r="T27" s="390"/>
      <c r="U27" s="390"/>
      <c r="V27" s="391"/>
      <c r="W27" s="459"/>
      <c r="X27" s="450"/>
      <c r="Y27" s="451"/>
      <c r="Z27" s="386" t="s">
        <v>114</v>
      </c>
      <c r="AA27" s="387"/>
      <c r="AB27" s="387"/>
      <c r="AC27" s="387"/>
      <c r="AD27" s="387"/>
      <c r="AE27" s="387"/>
      <c r="AF27" s="387"/>
      <c r="AG27" s="388"/>
      <c r="AH27" s="389" t="s">
        <v>64</v>
      </c>
      <c r="AI27" s="390"/>
      <c r="AJ27" s="390"/>
      <c r="AK27" s="390"/>
      <c r="AL27" s="391"/>
      <c r="AM27" s="389" t="s">
        <v>64</v>
      </c>
      <c r="AN27" s="390"/>
      <c r="AO27" s="390"/>
      <c r="AP27" s="390"/>
      <c r="AQ27" s="390"/>
      <c r="AR27" s="391"/>
      <c r="AS27" s="389" t="s">
        <v>64</v>
      </c>
      <c r="AT27" s="390"/>
      <c r="AU27" s="390"/>
      <c r="AV27" s="390"/>
      <c r="AW27" s="390"/>
      <c r="AX27" s="392"/>
      <c r="AY27" s="419" t="s">
        <v>115</v>
      </c>
      <c r="AZ27" s="420"/>
      <c r="BA27" s="420"/>
      <c r="BB27" s="420"/>
      <c r="BC27" s="420"/>
      <c r="BD27" s="420"/>
      <c r="BE27" s="420"/>
      <c r="BF27" s="420"/>
      <c r="BG27" s="420"/>
      <c r="BH27" s="420"/>
      <c r="BI27" s="420"/>
      <c r="BJ27" s="420"/>
      <c r="BK27" s="420"/>
      <c r="BL27" s="420"/>
      <c r="BM27" s="421"/>
      <c r="BN27" s="416" t="s">
        <v>64</v>
      </c>
      <c r="BO27" s="417"/>
      <c r="BP27" s="417"/>
      <c r="BQ27" s="417"/>
      <c r="BR27" s="417"/>
      <c r="BS27" s="417"/>
      <c r="BT27" s="417"/>
      <c r="BU27" s="418"/>
      <c r="BV27" s="416" t="s">
        <v>64</v>
      </c>
      <c r="BW27" s="417"/>
      <c r="BX27" s="417"/>
      <c r="BY27" s="417"/>
      <c r="BZ27" s="417"/>
      <c r="CA27" s="417"/>
      <c r="CB27" s="417"/>
      <c r="CC27" s="418"/>
      <c r="CD27" s="55"/>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row>
    <row r="28" spans="1:113" ht="18.75" customHeight="1" x14ac:dyDescent="0.15">
      <c r="A28" s="40"/>
      <c r="B28" s="449"/>
      <c r="C28" s="450"/>
      <c r="D28" s="451"/>
      <c r="E28" s="386" t="s">
        <v>116</v>
      </c>
      <c r="F28" s="387"/>
      <c r="G28" s="387"/>
      <c r="H28" s="387"/>
      <c r="I28" s="387"/>
      <c r="J28" s="387"/>
      <c r="K28" s="388"/>
      <c r="L28" s="389">
        <v>1</v>
      </c>
      <c r="M28" s="390"/>
      <c r="N28" s="390"/>
      <c r="O28" s="390"/>
      <c r="P28" s="391"/>
      <c r="Q28" s="389">
        <v>1940</v>
      </c>
      <c r="R28" s="390"/>
      <c r="S28" s="390"/>
      <c r="T28" s="390"/>
      <c r="U28" s="390"/>
      <c r="V28" s="391"/>
      <c r="W28" s="459"/>
      <c r="X28" s="450"/>
      <c r="Y28" s="451"/>
      <c r="Z28" s="386" t="s">
        <v>117</v>
      </c>
      <c r="AA28" s="387"/>
      <c r="AB28" s="387"/>
      <c r="AC28" s="387"/>
      <c r="AD28" s="387"/>
      <c r="AE28" s="387"/>
      <c r="AF28" s="387"/>
      <c r="AG28" s="388"/>
      <c r="AH28" s="389" t="s">
        <v>64</v>
      </c>
      <c r="AI28" s="390"/>
      <c r="AJ28" s="390"/>
      <c r="AK28" s="390"/>
      <c r="AL28" s="391"/>
      <c r="AM28" s="389" t="s">
        <v>64</v>
      </c>
      <c r="AN28" s="390"/>
      <c r="AO28" s="390"/>
      <c r="AP28" s="390"/>
      <c r="AQ28" s="390"/>
      <c r="AR28" s="391"/>
      <c r="AS28" s="389" t="s">
        <v>64</v>
      </c>
      <c r="AT28" s="390"/>
      <c r="AU28" s="390"/>
      <c r="AV28" s="390"/>
      <c r="AW28" s="390"/>
      <c r="AX28" s="392"/>
      <c r="AY28" s="396" t="s">
        <v>118</v>
      </c>
      <c r="AZ28" s="397"/>
      <c r="BA28" s="397"/>
      <c r="BB28" s="398"/>
      <c r="BC28" s="405" t="s">
        <v>119</v>
      </c>
      <c r="BD28" s="406"/>
      <c r="BE28" s="406"/>
      <c r="BF28" s="406"/>
      <c r="BG28" s="406"/>
      <c r="BH28" s="406"/>
      <c r="BI28" s="406"/>
      <c r="BJ28" s="406"/>
      <c r="BK28" s="406"/>
      <c r="BL28" s="406"/>
      <c r="BM28" s="407"/>
      <c r="BN28" s="408">
        <v>721557</v>
      </c>
      <c r="BO28" s="409"/>
      <c r="BP28" s="409"/>
      <c r="BQ28" s="409"/>
      <c r="BR28" s="409"/>
      <c r="BS28" s="409"/>
      <c r="BT28" s="409"/>
      <c r="BU28" s="410"/>
      <c r="BV28" s="408">
        <v>588503</v>
      </c>
      <c r="BW28" s="409"/>
      <c r="BX28" s="409"/>
      <c r="BY28" s="409"/>
      <c r="BZ28" s="409"/>
      <c r="CA28" s="409"/>
      <c r="CB28" s="409"/>
      <c r="CC28" s="410"/>
      <c r="CD28" s="53"/>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row>
    <row r="29" spans="1:113" ht="18.75" customHeight="1" x14ac:dyDescent="0.15">
      <c r="A29" s="40"/>
      <c r="B29" s="449"/>
      <c r="C29" s="450"/>
      <c r="D29" s="451"/>
      <c r="E29" s="386" t="s">
        <v>120</v>
      </c>
      <c r="F29" s="387"/>
      <c r="G29" s="387"/>
      <c r="H29" s="387"/>
      <c r="I29" s="387"/>
      <c r="J29" s="387"/>
      <c r="K29" s="388"/>
      <c r="L29" s="389">
        <v>8</v>
      </c>
      <c r="M29" s="390"/>
      <c r="N29" s="390"/>
      <c r="O29" s="390"/>
      <c r="P29" s="391"/>
      <c r="Q29" s="389">
        <v>1710</v>
      </c>
      <c r="R29" s="390"/>
      <c r="S29" s="390"/>
      <c r="T29" s="390"/>
      <c r="U29" s="390"/>
      <c r="V29" s="391"/>
      <c r="W29" s="460"/>
      <c r="X29" s="461"/>
      <c r="Y29" s="462"/>
      <c r="Z29" s="386" t="s">
        <v>121</v>
      </c>
      <c r="AA29" s="387"/>
      <c r="AB29" s="387"/>
      <c r="AC29" s="387"/>
      <c r="AD29" s="387"/>
      <c r="AE29" s="387"/>
      <c r="AF29" s="387"/>
      <c r="AG29" s="388"/>
      <c r="AH29" s="389">
        <v>68</v>
      </c>
      <c r="AI29" s="390"/>
      <c r="AJ29" s="390"/>
      <c r="AK29" s="390"/>
      <c r="AL29" s="391"/>
      <c r="AM29" s="389">
        <v>195636</v>
      </c>
      <c r="AN29" s="390"/>
      <c r="AO29" s="390"/>
      <c r="AP29" s="390"/>
      <c r="AQ29" s="390"/>
      <c r="AR29" s="391"/>
      <c r="AS29" s="389">
        <v>2877</v>
      </c>
      <c r="AT29" s="390"/>
      <c r="AU29" s="390"/>
      <c r="AV29" s="390"/>
      <c r="AW29" s="390"/>
      <c r="AX29" s="392"/>
      <c r="AY29" s="399"/>
      <c r="AZ29" s="400"/>
      <c r="BA29" s="400"/>
      <c r="BB29" s="401"/>
      <c r="BC29" s="393" t="s">
        <v>122</v>
      </c>
      <c r="BD29" s="394"/>
      <c r="BE29" s="394"/>
      <c r="BF29" s="394"/>
      <c r="BG29" s="394"/>
      <c r="BH29" s="394"/>
      <c r="BI29" s="394"/>
      <c r="BJ29" s="394"/>
      <c r="BK29" s="394"/>
      <c r="BL29" s="394"/>
      <c r="BM29" s="395"/>
      <c r="BN29" s="413">
        <v>922460</v>
      </c>
      <c r="BO29" s="414"/>
      <c r="BP29" s="414"/>
      <c r="BQ29" s="414"/>
      <c r="BR29" s="414"/>
      <c r="BS29" s="414"/>
      <c r="BT29" s="414"/>
      <c r="BU29" s="415"/>
      <c r="BV29" s="413">
        <v>986365</v>
      </c>
      <c r="BW29" s="414"/>
      <c r="BX29" s="414"/>
      <c r="BY29" s="414"/>
      <c r="BZ29" s="414"/>
      <c r="CA29" s="414"/>
      <c r="CB29" s="414"/>
      <c r="CC29" s="415"/>
      <c r="CD29" s="55"/>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row>
    <row r="30" spans="1:113" ht="18.75" customHeight="1" thickBot="1" x14ac:dyDescent="0.2">
      <c r="A30" s="40"/>
      <c r="B30" s="452"/>
      <c r="C30" s="453"/>
      <c r="D30" s="454"/>
      <c r="E30" s="368"/>
      <c r="F30" s="369"/>
      <c r="G30" s="369"/>
      <c r="H30" s="369"/>
      <c r="I30" s="369"/>
      <c r="J30" s="369"/>
      <c r="K30" s="370"/>
      <c r="L30" s="371"/>
      <c r="M30" s="372"/>
      <c r="N30" s="372"/>
      <c r="O30" s="372"/>
      <c r="P30" s="373"/>
      <c r="Q30" s="371"/>
      <c r="R30" s="372"/>
      <c r="S30" s="372"/>
      <c r="T30" s="372"/>
      <c r="U30" s="372"/>
      <c r="V30" s="373"/>
      <c r="W30" s="374" t="s">
        <v>123</v>
      </c>
      <c r="X30" s="375"/>
      <c r="Y30" s="375"/>
      <c r="Z30" s="375"/>
      <c r="AA30" s="375"/>
      <c r="AB30" s="375"/>
      <c r="AC30" s="375"/>
      <c r="AD30" s="375"/>
      <c r="AE30" s="375"/>
      <c r="AF30" s="375"/>
      <c r="AG30" s="376"/>
      <c r="AH30" s="377">
        <v>93.2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124</v>
      </c>
      <c r="BD30" s="381"/>
      <c r="BE30" s="381"/>
      <c r="BF30" s="381"/>
      <c r="BG30" s="381"/>
      <c r="BH30" s="381"/>
      <c r="BI30" s="381"/>
      <c r="BJ30" s="381"/>
      <c r="BK30" s="381"/>
      <c r="BL30" s="381"/>
      <c r="BM30" s="382"/>
      <c r="BN30" s="416">
        <v>4227089</v>
      </c>
      <c r="BO30" s="417"/>
      <c r="BP30" s="417"/>
      <c r="BQ30" s="417"/>
      <c r="BR30" s="417"/>
      <c r="BS30" s="417"/>
      <c r="BT30" s="417"/>
      <c r="BU30" s="418"/>
      <c r="BV30" s="416">
        <v>4333013</v>
      </c>
      <c r="BW30" s="417"/>
      <c r="BX30" s="417"/>
      <c r="BY30" s="417"/>
      <c r="BZ30" s="417"/>
      <c r="CA30" s="417"/>
      <c r="CB30" s="417"/>
      <c r="CC30" s="418"/>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66" t="s">
        <v>125</v>
      </c>
      <c r="D32" s="366"/>
      <c r="E32" s="366"/>
      <c r="F32" s="366"/>
      <c r="G32" s="366"/>
      <c r="H32" s="366"/>
      <c r="I32" s="366"/>
      <c r="J32" s="366"/>
      <c r="K32" s="366"/>
      <c r="L32" s="366"/>
      <c r="M32" s="366"/>
      <c r="N32" s="366"/>
      <c r="O32" s="366"/>
      <c r="P32" s="366"/>
      <c r="Q32" s="366"/>
      <c r="R32" s="366"/>
      <c r="S32" s="366"/>
      <c r="U32" s="367" t="s">
        <v>126</v>
      </c>
      <c r="V32" s="367"/>
      <c r="W32" s="367"/>
      <c r="X32" s="367"/>
      <c r="Y32" s="367"/>
      <c r="Z32" s="367"/>
      <c r="AA32" s="367"/>
      <c r="AB32" s="367"/>
      <c r="AC32" s="367"/>
      <c r="AD32" s="367"/>
      <c r="AE32" s="367"/>
      <c r="AF32" s="367"/>
      <c r="AG32" s="367"/>
      <c r="AH32" s="367"/>
      <c r="AI32" s="367"/>
      <c r="AJ32" s="367"/>
      <c r="AK32" s="367"/>
      <c r="AM32" s="367" t="s">
        <v>127</v>
      </c>
      <c r="AN32" s="367"/>
      <c r="AO32" s="367"/>
      <c r="AP32" s="367"/>
      <c r="AQ32" s="367"/>
      <c r="AR32" s="367"/>
      <c r="AS32" s="367"/>
      <c r="AT32" s="367"/>
      <c r="AU32" s="367"/>
      <c r="AV32" s="367"/>
      <c r="AW32" s="367"/>
      <c r="AX32" s="367"/>
      <c r="AY32" s="367"/>
      <c r="AZ32" s="367"/>
      <c r="BA32" s="367"/>
      <c r="BB32" s="367"/>
      <c r="BC32" s="367"/>
      <c r="BE32" s="367" t="s">
        <v>128</v>
      </c>
      <c r="BF32" s="367"/>
      <c r="BG32" s="367"/>
      <c r="BH32" s="367"/>
      <c r="BI32" s="367"/>
      <c r="BJ32" s="367"/>
      <c r="BK32" s="367"/>
      <c r="BL32" s="367"/>
      <c r="BM32" s="367"/>
      <c r="BN32" s="367"/>
      <c r="BO32" s="367"/>
      <c r="BP32" s="367"/>
      <c r="BQ32" s="367"/>
      <c r="BR32" s="367"/>
      <c r="BS32" s="367"/>
      <c r="BT32" s="367"/>
      <c r="BU32" s="367"/>
      <c r="BW32" s="367" t="s">
        <v>129</v>
      </c>
      <c r="BX32" s="367"/>
      <c r="BY32" s="367"/>
      <c r="BZ32" s="367"/>
      <c r="CA32" s="367"/>
      <c r="CB32" s="367"/>
      <c r="CC32" s="367"/>
      <c r="CD32" s="367"/>
      <c r="CE32" s="367"/>
      <c r="CF32" s="367"/>
      <c r="CG32" s="367"/>
      <c r="CH32" s="367"/>
      <c r="CI32" s="367"/>
      <c r="CJ32" s="367"/>
      <c r="CK32" s="367"/>
      <c r="CL32" s="367"/>
      <c r="CM32" s="367"/>
      <c r="CO32" s="367" t="s">
        <v>130</v>
      </c>
      <c r="CP32" s="367"/>
      <c r="CQ32" s="367"/>
      <c r="CR32" s="367"/>
      <c r="CS32" s="367"/>
      <c r="CT32" s="367"/>
      <c r="CU32" s="367"/>
      <c r="CV32" s="367"/>
      <c r="CW32" s="367"/>
      <c r="CX32" s="367"/>
      <c r="CY32" s="367"/>
      <c r="CZ32" s="367"/>
      <c r="DA32" s="367"/>
      <c r="DB32" s="367"/>
      <c r="DC32" s="367"/>
      <c r="DD32" s="367"/>
      <c r="DE32" s="367"/>
      <c r="DI32" s="63"/>
    </row>
    <row r="33" spans="1:113" ht="13.5" customHeight="1" x14ac:dyDescent="0.15">
      <c r="A33" s="40"/>
      <c r="B33" s="64"/>
      <c r="C33" s="365" t="s">
        <v>131</v>
      </c>
      <c r="D33" s="365"/>
      <c r="E33" s="364" t="s">
        <v>132</v>
      </c>
      <c r="F33" s="364"/>
      <c r="G33" s="364"/>
      <c r="H33" s="364"/>
      <c r="I33" s="364"/>
      <c r="J33" s="364"/>
      <c r="K33" s="364"/>
      <c r="L33" s="364"/>
      <c r="M33" s="364"/>
      <c r="N33" s="364"/>
      <c r="O33" s="364"/>
      <c r="P33" s="364"/>
      <c r="Q33" s="364"/>
      <c r="R33" s="364"/>
      <c r="S33" s="364"/>
      <c r="T33" s="65"/>
      <c r="U33" s="365" t="s">
        <v>131</v>
      </c>
      <c r="V33" s="365"/>
      <c r="W33" s="364" t="s">
        <v>132</v>
      </c>
      <c r="X33" s="364"/>
      <c r="Y33" s="364"/>
      <c r="Z33" s="364"/>
      <c r="AA33" s="364"/>
      <c r="AB33" s="364"/>
      <c r="AC33" s="364"/>
      <c r="AD33" s="364"/>
      <c r="AE33" s="364"/>
      <c r="AF33" s="364"/>
      <c r="AG33" s="364"/>
      <c r="AH33" s="364"/>
      <c r="AI33" s="364"/>
      <c r="AJ33" s="364"/>
      <c r="AK33" s="364"/>
      <c r="AL33" s="65"/>
      <c r="AM33" s="365" t="s">
        <v>131</v>
      </c>
      <c r="AN33" s="365"/>
      <c r="AO33" s="364" t="s">
        <v>132</v>
      </c>
      <c r="AP33" s="364"/>
      <c r="AQ33" s="364"/>
      <c r="AR33" s="364"/>
      <c r="AS33" s="364"/>
      <c r="AT33" s="364"/>
      <c r="AU33" s="364"/>
      <c r="AV33" s="364"/>
      <c r="AW33" s="364"/>
      <c r="AX33" s="364"/>
      <c r="AY33" s="364"/>
      <c r="AZ33" s="364"/>
      <c r="BA33" s="364"/>
      <c r="BB33" s="364"/>
      <c r="BC33" s="364"/>
      <c r="BD33" s="66"/>
      <c r="BE33" s="364" t="s">
        <v>133</v>
      </c>
      <c r="BF33" s="364"/>
      <c r="BG33" s="364" t="s">
        <v>134</v>
      </c>
      <c r="BH33" s="364"/>
      <c r="BI33" s="364"/>
      <c r="BJ33" s="364"/>
      <c r="BK33" s="364"/>
      <c r="BL33" s="364"/>
      <c r="BM33" s="364"/>
      <c r="BN33" s="364"/>
      <c r="BO33" s="364"/>
      <c r="BP33" s="364"/>
      <c r="BQ33" s="364"/>
      <c r="BR33" s="364"/>
      <c r="BS33" s="364"/>
      <c r="BT33" s="364"/>
      <c r="BU33" s="364"/>
      <c r="BV33" s="66"/>
      <c r="BW33" s="365" t="s">
        <v>133</v>
      </c>
      <c r="BX33" s="365"/>
      <c r="BY33" s="364" t="s">
        <v>135</v>
      </c>
      <c r="BZ33" s="364"/>
      <c r="CA33" s="364"/>
      <c r="CB33" s="364"/>
      <c r="CC33" s="364"/>
      <c r="CD33" s="364"/>
      <c r="CE33" s="364"/>
      <c r="CF33" s="364"/>
      <c r="CG33" s="364"/>
      <c r="CH33" s="364"/>
      <c r="CI33" s="364"/>
      <c r="CJ33" s="364"/>
      <c r="CK33" s="364"/>
      <c r="CL33" s="364"/>
      <c r="CM33" s="364"/>
      <c r="CN33" s="65"/>
      <c r="CO33" s="365" t="s">
        <v>131</v>
      </c>
      <c r="CP33" s="365"/>
      <c r="CQ33" s="364" t="s">
        <v>136</v>
      </c>
      <c r="CR33" s="364"/>
      <c r="CS33" s="364"/>
      <c r="CT33" s="364"/>
      <c r="CU33" s="364"/>
      <c r="CV33" s="364"/>
      <c r="CW33" s="364"/>
      <c r="CX33" s="364"/>
      <c r="CY33" s="364"/>
      <c r="CZ33" s="364"/>
      <c r="DA33" s="364"/>
      <c r="DB33" s="364"/>
      <c r="DC33" s="364"/>
      <c r="DD33" s="364"/>
      <c r="DE33" s="364"/>
      <c r="DF33" s="65"/>
      <c r="DG33" s="363" t="s">
        <v>137</v>
      </c>
      <c r="DH33" s="363"/>
      <c r="DI33" s="67"/>
    </row>
    <row r="34" spans="1:113" ht="32.25" customHeight="1" x14ac:dyDescent="0.15">
      <c r="A34" s="40"/>
      <c r="B34" s="64"/>
      <c r="C34" s="361">
        <f>IF(E34="","",1)</f>
        <v>1</v>
      </c>
      <c r="D34" s="361"/>
      <c r="E34" s="362" t="str">
        <f>IF('各会計、関係団体の財政状況及び健全化判断比率'!B7="","",'各会計、関係団体の財政状況及び健全化判断比率'!B7)</f>
        <v>一般会計</v>
      </c>
      <c r="F34" s="362"/>
      <c r="G34" s="362"/>
      <c r="H34" s="362"/>
      <c r="I34" s="362"/>
      <c r="J34" s="362"/>
      <c r="K34" s="362"/>
      <c r="L34" s="362"/>
      <c r="M34" s="362"/>
      <c r="N34" s="362"/>
      <c r="O34" s="362"/>
      <c r="P34" s="362"/>
      <c r="Q34" s="362"/>
      <c r="R34" s="362"/>
      <c r="S34" s="362"/>
      <c r="T34" s="40"/>
      <c r="U34" s="361">
        <f>IF(W34="","",MAX(C34:D43)+1)</f>
        <v>2</v>
      </c>
      <c r="V34" s="361"/>
      <c r="W34" s="362" t="str">
        <f>IF('各会計、関係団体の財政状況及び健全化判断比率'!B28="","",'各会計、関係団体の財政状況及び健全化判断比率'!B28)</f>
        <v>国民健康保険事業特別会計</v>
      </c>
      <c r="X34" s="362"/>
      <c r="Y34" s="362"/>
      <c r="Z34" s="362"/>
      <c r="AA34" s="362"/>
      <c r="AB34" s="362"/>
      <c r="AC34" s="362"/>
      <c r="AD34" s="362"/>
      <c r="AE34" s="362"/>
      <c r="AF34" s="362"/>
      <c r="AG34" s="362"/>
      <c r="AH34" s="362"/>
      <c r="AI34" s="362"/>
      <c r="AJ34" s="362"/>
      <c r="AK34" s="362"/>
      <c r="AL34" s="40"/>
      <c r="AM34" s="361">
        <f>IF(AO34="","",MAX(C34:D43,U34:V43)+1)</f>
        <v>6</v>
      </c>
      <c r="AN34" s="361"/>
      <c r="AO34" s="362" t="str">
        <f>IF('各会計、関係団体の財政状況及び健全化判断比率'!B32="","",'各会計、関係団体の財政状況及び健全化判断比率'!B32)</f>
        <v>国民健康保険病院事業特別会計</v>
      </c>
      <c r="AP34" s="362"/>
      <c r="AQ34" s="362"/>
      <c r="AR34" s="362"/>
      <c r="AS34" s="362"/>
      <c r="AT34" s="362"/>
      <c r="AU34" s="362"/>
      <c r="AV34" s="362"/>
      <c r="AW34" s="362"/>
      <c r="AX34" s="362"/>
      <c r="AY34" s="362"/>
      <c r="AZ34" s="362"/>
      <c r="BA34" s="362"/>
      <c r="BB34" s="362"/>
      <c r="BC34" s="362"/>
      <c r="BD34" s="40"/>
      <c r="BE34" s="361">
        <f>IF(BG34="","",MAX(C34:D43,U34:V43,AM34:AN43)+1)</f>
        <v>7</v>
      </c>
      <c r="BF34" s="361"/>
      <c r="BG34" s="362" t="str">
        <f>IF('各会計、関係団体の財政状況及び健全化判断比率'!B33="","",'各会計、関係団体の財政状況及び健全化判断比率'!B33)</f>
        <v>簡易水道事業特別会計</v>
      </c>
      <c r="BH34" s="362"/>
      <c r="BI34" s="362"/>
      <c r="BJ34" s="362"/>
      <c r="BK34" s="362"/>
      <c r="BL34" s="362"/>
      <c r="BM34" s="362"/>
      <c r="BN34" s="362"/>
      <c r="BO34" s="362"/>
      <c r="BP34" s="362"/>
      <c r="BQ34" s="362"/>
      <c r="BR34" s="362"/>
      <c r="BS34" s="362"/>
      <c r="BT34" s="362"/>
      <c r="BU34" s="362"/>
      <c r="BV34" s="40"/>
      <c r="BW34" s="361">
        <f>IF(BY34="","",MAX(C34:D43,U34:V43,AM34:AN43,BE34:BF43)+1)</f>
        <v>9</v>
      </c>
      <c r="BX34" s="361"/>
      <c r="BY34" s="362" t="str">
        <f>IF('各会計、関係団体の財政状況及び健全化判断比率'!B68="","",'各会計、関係団体の財政状況及び健全化判断比率'!B68)</f>
        <v>南部檜山衛生処理組合</v>
      </c>
      <c r="BZ34" s="362"/>
      <c r="CA34" s="362"/>
      <c r="CB34" s="362"/>
      <c r="CC34" s="362"/>
      <c r="CD34" s="362"/>
      <c r="CE34" s="362"/>
      <c r="CF34" s="362"/>
      <c r="CG34" s="362"/>
      <c r="CH34" s="362"/>
      <c r="CI34" s="362"/>
      <c r="CJ34" s="362"/>
      <c r="CK34" s="362"/>
      <c r="CL34" s="362"/>
      <c r="CM34" s="362"/>
      <c r="CN34" s="40"/>
      <c r="CO34" s="361">
        <f>IF(CQ34="","",MAX(C34:D43,U34:V43,AM34:AN43,BE34:BF43,BW34:BX43)+1)</f>
        <v>12</v>
      </c>
      <c r="CP34" s="361"/>
      <c r="CQ34" s="362" t="str">
        <f>IF('各会計、関係団体の財政状況及び健全化判断比率'!BS7="","",'各会計、関係団体の財政状況及び健全化判断比率'!BS7)</f>
        <v>厚沢部町農業振興公社</v>
      </c>
      <c r="CR34" s="362"/>
      <c r="CS34" s="362"/>
      <c r="CT34" s="362"/>
      <c r="CU34" s="362"/>
      <c r="CV34" s="362"/>
      <c r="CW34" s="362"/>
      <c r="CX34" s="362"/>
      <c r="CY34" s="362"/>
      <c r="CZ34" s="362"/>
      <c r="DA34" s="362"/>
      <c r="DB34" s="362"/>
      <c r="DC34" s="362"/>
      <c r="DD34" s="362"/>
      <c r="DE34" s="362"/>
      <c r="DG34" s="359" t="str">
        <f>IF('各会計、関係団体の財政状況及び健全化判断比率'!BR7="","",'各会計、関係団体の財政状況及び健全化判断比率'!BR7)</f>
        <v/>
      </c>
      <c r="DH34" s="359"/>
      <c r="DI34" s="67"/>
    </row>
    <row r="35" spans="1:113" ht="32.25" customHeight="1" x14ac:dyDescent="0.15">
      <c r="A35" s="40"/>
      <c r="B35" s="64"/>
      <c r="C35" s="361" t="str">
        <f>IF(E35="","",C34+1)</f>
        <v/>
      </c>
      <c r="D35" s="361"/>
      <c r="E35" s="362" t="str">
        <f>IF('各会計、関係団体の財政状況及び健全化判断比率'!B8="","",'各会計、関係団体の財政状況及び健全化判断比率'!B8)</f>
        <v/>
      </c>
      <c r="F35" s="362"/>
      <c r="G35" s="362"/>
      <c r="H35" s="362"/>
      <c r="I35" s="362"/>
      <c r="J35" s="362"/>
      <c r="K35" s="362"/>
      <c r="L35" s="362"/>
      <c r="M35" s="362"/>
      <c r="N35" s="362"/>
      <c r="O35" s="362"/>
      <c r="P35" s="362"/>
      <c r="Q35" s="362"/>
      <c r="R35" s="362"/>
      <c r="S35" s="362"/>
      <c r="T35" s="40"/>
      <c r="U35" s="361">
        <f>IF(W35="","",U34+1)</f>
        <v>3</v>
      </c>
      <c r="V35" s="361"/>
      <c r="W35" s="362" t="str">
        <f>IF('各会計、関係団体の財政状況及び健全化判断比率'!B29="","",'各会計、関係団体の財政状況及び健全化判断比率'!B29)</f>
        <v>後期高齢者医療特別会計</v>
      </c>
      <c r="X35" s="362"/>
      <c r="Y35" s="362"/>
      <c r="Z35" s="362"/>
      <c r="AA35" s="362"/>
      <c r="AB35" s="362"/>
      <c r="AC35" s="362"/>
      <c r="AD35" s="362"/>
      <c r="AE35" s="362"/>
      <c r="AF35" s="362"/>
      <c r="AG35" s="362"/>
      <c r="AH35" s="362"/>
      <c r="AI35" s="362"/>
      <c r="AJ35" s="362"/>
      <c r="AK35" s="362"/>
      <c r="AL35" s="40"/>
      <c r="AM35" s="361" t="str">
        <f t="shared" ref="AM35:AM43" si="0">IF(AO35="","",AM34+1)</f>
        <v/>
      </c>
      <c r="AN35" s="361"/>
      <c r="AO35" s="362"/>
      <c r="AP35" s="362"/>
      <c r="AQ35" s="362"/>
      <c r="AR35" s="362"/>
      <c r="AS35" s="362"/>
      <c r="AT35" s="362"/>
      <c r="AU35" s="362"/>
      <c r="AV35" s="362"/>
      <c r="AW35" s="362"/>
      <c r="AX35" s="362"/>
      <c r="AY35" s="362"/>
      <c r="AZ35" s="362"/>
      <c r="BA35" s="362"/>
      <c r="BB35" s="362"/>
      <c r="BC35" s="362"/>
      <c r="BD35" s="40"/>
      <c r="BE35" s="361">
        <f t="shared" ref="BE35:BE43" si="1">IF(BG35="","",BE34+1)</f>
        <v>8</v>
      </c>
      <c r="BF35" s="361"/>
      <c r="BG35" s="362" t="str">
        <f>IF('各会計、関係団体の財政状況及び健全化判断比率'!B34="","",'各会計、関係団体の財政状況及び健全化判断比率'!B34)</f>
        <v>農業集落排水事業特別会計</v>
      </c>
      <c r="BH35" s="362"/>
      <c r="BI35" s="362"/>
      <c r="BJ35" s="362"/>
      <c r="BK35" s="362"/>
      <c r="BL35" s="362"/>
      <c r="BM35" s="362"/>
      <c r="BN35" s="362"/>
      <c r="BO35" s="362"/>
      <c r="BP35" s="362"/>
      <c r="BQ35" s="362"/>
      <c r="BR35" s="362"/>
      <c r="BS35" s="362"/>
      <c r="BT35" s="362"/>
      <c r="BU35" s="362"/>
      <c r="BV35" s="40"/>
      <c r="BW35" s="361">
        <f t="shared" ref="BW35:BW43" si="2">IF(BY35="","",BW34+1)</f>
        <v>10</v>
      </c>
      <c r="BX35" s="361"/>
      <c r="BY35" s="362" t="str">
        <f>IF('各会計、関係団体の財政状況及び健全化判断比率'!B69="","",'各会計、関係団体の財政状況及び健全化判断比率'!B69)</f>
        <v>檜山広域行政組合</v>
      </c>
      <c r="BZ35" s="362"/>
      <c r="CA35" s="362"/>
      <c r="CB35" s="362"/>
      <c r="CC35" s="362"/>
      <c r="CD35" s="362"/>
      <c r="CE35" s="362"/>
      <c r="CF35" s="362"/>
      <c r="CG35" s="362"/>
      <c r="CH35" s="362"/>
      <c r="CI35" s="362"/>
      <c r="CJ35" s="362"/>
      <c r="CK35" s="362"/>
      <c r="CL35" s="362"/>
      <c r="CM35" s="362"/>
      <c r="CN35" s="40"/>
      <c r="CO35" s="361">
        <f t="shared" ref="CO35:CO43" si="3">IF(CQ35="","",CO34+1)</f>
        <v>13</v>
      </c>
      <c r="CP35" s="361"/>
      <c r="CQ35" s="362" t="str">
        <f>IF('各会計、関係団体の財政状況及び健全化判断比率'!BS8="","",'各会計、関係団体の財政状況及び健全化判断比率'!BS8)</f>
        <v>素敵な過疎づくり</v>
      </c>
      <c r="CR35" s="362"/>
      <c r="CS35" s="362"/>
      <c r="CT35" s="362"/>
      <c r="CU35" s="362"/>
      <c r="CV35" s="362"/>
      <c r="CW35" s="362"/>
      <c r="CX35" s="362"/>
      <c r="CY35" s="362"/>
      <c r="CZ35" s="362"/>
      <c r="DA35" s="362"/>
      <c r="DB35" s="362"/>
      <c r="DC35" s="362"/>
      <c r="DD35" s="362"/>
      <c r="DE35" s="362"/>
      <c r="DG35" s="359" t="str">
        <f>IF('各会計、関係団体の財政状況及び健全化判断比率'!BR8="","",'各会計、関係団体の財政状況及び健全化判断比率'!BR8)</f>
        <v/>
      </c>
      <c r="DH35" s="359"/>
      <c r="DI35" s="67"/>
    </row>
    <row r="36" spans="1:113" ht="32.25" customHeight="1" x14ac:dyDescent="0.15">
      <c r="A36" s="40"/>
      <c r="B36" s="64"/>
      <c r="C36" s="361" t="str">
        <f>IF(E36="","",C35+1)</f>
        <v/>
      </c>
      <c r="D36" s="361"/>
      <c r="E36" s="362" t="str">
        <f>IF('各会計、関係団体の財政状況及び健全化判断比率'!B9="","",'各会計、関係団体の財政状況及び健全化判断比率'!B9)</f>
        <v/>
      </c>
      <c r="F36" s="362"/>
      <c r="G36" s="362"/>
      <c r="H36" s="362"/>
      <c r="I36" s="362"/>
      <c r="J36" s="362"/>
      <c r="K36" s="362"/>
      <c r="L36" s="362"/>
      <c r="M36" s="362"/>
      <c r="N36" s="362"/>
      <c r="O36" s="362"/>
      <c r="P36" s="362"/>
      <c r="Q36" s="362"/>
      <c r="R36" s="362"/>
      <c r="S36" s="362"/>
      <c r="T36" s="40"/>
      <c r="U36" s="361">
        <f t="shared" ref="U36:U43" si="4">IF(W36="","",U35+1)</f>
        <v>4</v>
      </c>
      <c r="V36" s="361"/>
      <c r="W36" s="362" t="str">
        <f>IF('各会計、関係団体の財政状況及び健全化判断比率'!B30="","",'各会計、関係団体の財政状況及び健全化判断比率'!B30)</f>
        <v>介護保険事業特別会計（保険事業勘定）</v>
      </c>
      <c r="X36" s="362"/>
      <c r="Y36" s="362"/>
      <c r="Z36" s="362"/>
      <c r="AA36" s="362"/>
      <c r="AB36" s="362"/>
      <c r="AC36" s="362"/>
      <c r="AD36" s="362"/>
      <c r="AE36" s="362"/>
      <c r="AF36" s="362"/>
      <c r="AG36" s="362"/>
      <c r="AH36" s="362"/>
      <c r="AI36" s="362"/>
      <c r="AJ36" s="362"/>
      <c r="AK36" s="362"/>
      <c r="AL36" s="40"/>
      <c r="AM36" s="361" t="str">
        <f t="shared" si="0"/>
        <v/>
      </c>
      <c r="AN36" s="361"/>
      <c r="AO36" s="362"/>
      <c r="AP36" s="362"/>
      <c r="AQ36" s="362"/>
      <c r="AR36" s="362"/>
      <c r="AS36" s="362"/>
      <c r="AT36" s="362"/>
      <c r="AU36" s="362"/>
      <c r="AV36" s="362"/>
      <c r="AW36" s="362"/>
      <c r="AX36" s="362"/>
      <c r="AY36" s="362"/>
      <c r="AZ36" s="362"/>
      <c r="BA36" s="362"/>
      <c r="BB36" s="362"/>
      <c r="BC36" s="362"/>
      <c r="BD36" s="40"/>
      <c r="BE36" s="361" t="str">
        <f t="shared" si="1"/>
        <v/>
      </c>
      <c r="BF36" s="361"/>
      <c r="BG36" s="362"/>
      <c r="BH36" s="362"/>
      <c r="BI36" s="362"/>
      <c r="BJ36" s="362"/>
      <c r="BK36" s="362"/>
      <c r="BL36" s="362"/>
      <c r="BM36" s="362"/>
      <c r="BN36" s="362"/>
      <c r="BO36" s="362"/>
      <c r="BP36" s="362"/>
      <c r="BQ36" s="362"/>
      <c r="BR36" s="362"/>
      <c r="BS36" s="362"/>
      <c r="BT36" s="362"/>
      <c r="BU36" s="362"/>
      <c r="BV36" s="40"/>
      <c r="BW36" s="361">
        <f t="shared" si="2"/>
        <v>11</v>
      </c>
      <c r="BX36" s="361"/>
      <c r="BY36" s="362" t="str">
        <f>IF('各会計、関係団体の財政状況及び健全化判断比率'!B70="","",'各会計、関係団体の財政状況及び健全化判断比率'!B70)</f>
        <v>渡島・檜山地方税滞納整理機構</v>
      </c>
      <c r="BZ36" s="362"/>
      <c r="CA36" s="362"/>
      <c r="CB36" s="362"/>
      <c r="CC36" s="362"/>
      <c r="CD36" s="362"/>
      <c r="CE36" s="362"/>
      <c r="CF36" s="362"/>
      <c r="CG36" s="362"/>
      <c r="CH36" s="362"/>
      <c r="CI36" s="362"/>
      <c r="CJ36" s="362"/>
      <c r="CK36" s="362"/>
      <c r="CL36" s="362"/>
      <c r="CM36" s="362"/>
      <c r="CN36" s="40"/>
      <c r="CO36" s="361" t="str">
        <f t="shared" si="3"/>
        <v/>
      </c>
      <c r="CP36" s="361"/>
      <c r="CQ36" s="362" t="str">
        <f>IF('各会計、関係団体の財政状況及び健全化判断比率'!BS9="","",'各会計、関係団体の財政状況及び健全化判断比率'!BS9)</f>
        <v/>
      </c>
      <c r="CR36" s="362"/>
      <c r="CS36" s="362"/>
      <c r="CT36" s="362"/>
      <c r="CU36" s="362"/>
      <c r="CV36" s="362"/>
      <c r="CW36" s="362"/>
      <c r="CX36" s="362"/>
      <c r="CY36" s="362"/>
      <c r="CZ36" s="362"/>
      <c r="DA36" s="362"/>
      <c r="DB36" s="362"/>
      <c r="DC36" s="362"/>
      <c r="DD36" s="362"/>
      <c r="DE36" s="362"/>
      <c r="DG36" s="359" t="str">
        <f>IF('各会計、関係団体の財政状況及び健全化判断比率'!BR9="","",'各会計、関係団体の財政状況及び健全化判断比率'!BR9)</f>
        <v/>
      </c>
      <c r="DH36" s="359"/>
      <c r="DI36" s="67"/>
    </row>
    <row r="37" spans="1:113" ht="32.25" customHeight="1" x14ac:dyDescent="0.15">
      <c r="A37" s="40"/>
      <c r="B37" s="64"/>
      <c r="C37" s="361" t="str">
        <f>IF(E37="","",C36+1)</f>
        <v/>
      </c>
      <c r="D37" s="361"/>
      <c r="E37" s="362" t="str">
        <f>IF('各会計、関係団体の財政状況及び健全化判断比率'!B10="","",'各会計、関係団体の財政状況及び健全化判断比率'!B10)</f>
        <v/>
      </c>
      <c r="F37" s="362"/>
      <c r="G37" s="362"/>
      <c r="H37" s="362"/>
      <c r="I37" s="362"/>
      <c r="J37" s="362"/>
      <c r="K37" s="362"/>
      <c r="L37" s="362"/>
      <c r="M37" s="362"/>
      <c r="N37" s="362"/>
      <c r="O37" s="362"/>
      <c r="P37" s="362"/>
      <c r="Q37" s="362"/>
      <c r="R37" s="362"/>
      <c r="S37" s="362"/>
      <c r="T37" s="40"/>
      <c r="U37" s="361">
        <f t="shared" si="4"/>
        <v>5</v>
      </c>
      <c r="V37" s="361"/>
      <c r="W37" s="362" t="str">
        <f>IF('各会計、関係団体の財政状況及び健全化判断比率'!B31="","",'各会計、関係団体の財政状況及び健全化判断比率'!B31)</f>
        <v>介護保険事業特別会計（サービス事業勘定）</v>
      </c>
      <c r="X37" s="362"/>
      <c r="Y37" s="362"/>
      <c r="Z37" s="362"/>
      <c r="AA37" s="362"/>
      <c r="AB37" s="362"/>
      <c r="AC37" s="362"/>
      <c r="AD37" s="362"/>
      <c r="AE37" s="362"/>
      <c r="AF37" s="362"/>
      <c r="AG37" s="362"/>
      <c r="AH37" s="362"/>
      <c r="AI37" s="362"/>
      <c r="AJ37" s="362"/>
      <c r="AK37" s="362"/>
      <c r="AL37" s="40"/>
      <c r="AM37" s="361" t="str">
        <f t="shared" si="0"/>
        <v/>
      </c>
      <c r="AN37" s="361"/>
      <c r="AO37" s="362"/>
      <c r="AP37" s="362"/>
      <c r="AQ37" s="362"/>
      <c r="AR37" s="362"/>
      <c r="AS37" s="362"/>
      <c r="AT37" s="362"/>
      <c r="AU37" s="362"/>
      <c r="AV37" s="362"/>
      <c r="AW37" s="362"/>
      <c r="AX37" s="362"/>
      <c r="AY37" s="362"/>
      <c r="AZ37" s="362"/>
      <c r="BA37" s="362"/>
      <c r="BB37" s="362"/>
      <c r="BC37" s="362"/>
      <c r="BD37" s="40"/>
      <c r="BE37" s="361" t="str">
        <f t="shared" si="1"/>
        <v/>
      </c>
      <c r="BF37" s="361"/>
      <c r="BG37" s="362"/>
      <c r="BH37" s="362"/>
      <c r="BI37" s="362"/>
      <c r="BJ37" s="362"/>
      <c r="BK37" s="362"/>
      <c r="BL37" s="362"/>
      <c r="BM37" s="362"/>
      <c r="BN37" s="362"/>
      <c r="BO37" s="362"/>
      <c r="BP37" s="362"/>
      <c r="BQ37" s="362"/>
      <c r="BR37" s="362"/>
      <c r="BS37" s="362"/>
      <c r="BT37" s="362"/>
      <c r="BU37" s="362"/>
      <c r="BV37" s="40"/>
      <c r="BW37" s="361" t="str">
        <f t="shared" si="2"/>
        <v/>
      </c>
      <c r="BX37" s="361"/>
      <c r="BY37" s="362" t="str">
        <f>IF('各会計、関係団体の財政状況及び健全化判断比率'!B71="","",'各会計、関係団体の財政状況及び健全化判断比率'!B71)</f>
        <v/>
      </c>
      <c r="BZ37" s="362"/>
      <c r="CA37" s="362"/>
      <c r="CB37" s="362"/>
      <c r="CC37" s="362"/>
      <c r="CD37" s="362"/>
      <c r="CE37" s="362"/>
      <c r="CF37" s="362"/>
      <c r="CG37" s="362"/>
      <c r="CH37" s="362"/>
      <c r="CI37" s="362"/>
      <c r="CJ37" s="362"/>
      <c r="CK37" s="362"/>
      <c r="CL37" s="362"/>
      <c r="CM37" s="362"/>
      <c r="CN37" s="40"/>
      <c r="CO37" s="361" t="str">
        <f t="shared" si="3"/>
        <v/>
      </c>
      <c r="CP37" s="361"/>
      <c r="CQ37" s="362" t="str">
        <f>IF('各会計、関係団体の財政状況及び健全化判断比率'!BS10="","",'各会計、関係団体の財政状況及び健全化判断比率'!BS10)</f>
        <v/>
      </c>
      <c r="CR37" s="362"/>
      <c r="CS37" s="362"/>
      <c r="CT37" s="362"/>
      <c r="CU37" s="362"/>
      <c r="CV37" s="362"/>
      <c r="CW37" s="362"/>
      <c r="CX37" s="362"/>
      <c r="CY37" s="362"/>
      <c r="CZ37" s="362"/>
      <c r="DA37" s="362"/>
      <c r="DB37" s="362"/>
      <c r="DC37" s="362"/>
      <c r="DD37" s="362"/>
      <c r="DE37" s="362"/>
      <c r="DG37" s="359" t="str">
        <f>IF('各会計、関係団体の財政状況及び健全化判断比率'!BR10="","",'各会計、関係団体の財政状況及び健全化判断比率'!BR10)</f>
        <v/>
      </c>
      <c r="DH37" s="359"/>
      <c r="DI37" s="67"/>
    </row>
    <row r="38" spans="1:113" ht="32.25" customHeight="1" x14ac:dyDescent="0.15">
      <c r="A38" s="40"/>
      <c r="B38" s="64"/>
      <c r="C38" s="361" t="str">
        <f t="shared" ref="C38:C43" si="5">IF(E38="","",C37+1)</f>
        <v/>
      </c>
      <c r="D38" s="361"/>
      <c r="E38" s="362" t="str">
        <f>IF('各会計、関係団体の財政状況及び健全化判断比率'!B11="","",'各会計、関係団体の財政状況及び健全化判断比率'!B11)</f>
        <v/>
      </c>
      <c r="F38" s="362"/>
      <c r="G38" s="362"/>
      <c r="H38" s="362"/>
      <c r="I38" s="362"/>
      <c r="J38" s="362"/>
      <c r="K38" s="362"/>
      <c r="L38" s="362"/>
      <c r="M38" s="362"/>
      <c r="N38" s="362"/>
      <c r="O38" s="362"/>
      <c r="P38" s="362"/>
      <c r="Q38" s="362"/>
      <c r="R38" s="362"/>
      <c r="S38" s="362"/>
      <c r="T38" s="40"/>
      <c r="U38" s="361" t="str">
        <f t="shared" si="4"/>
        <v/>
      </c>
      <c r="V38" s="361"/>
      <c r="W38" s="362"/>
      <c r="X38" s="362"/>
      <c r="Y38" s="362"/>
      <c r="Z38" s="362"/>
      <c r="AA38" s="362"/>
      <c r="AB38" s="362"/>
      <c r="AC38" s="362"/>
      <c r="AD38" s="362"/>
      <c r="AE38" s="362"/>
      <c r="AF38" s="362"/>
      <c r="AG38" s="362"/>
      <c r="AH38" s="362"/>
      <c r="AI38" s="362"/>
      <c r="AJ38" s="362"/>
      <c r="AK38" s="362"/>
      <c r="AL38" s="40"/>
      <c r="AM38" s="361" t="str">
        <f t="shared" si="0"/>
        <v/>
      </c>
      <c r="AN38" s="361"/>
      <c r="AO38" s="362"/>
      <c r="AP38" s="362"/>
      <c r="AQ38" s="362"/>
      <c r="AR38" s="362"/>
      <c r="AS38" s="362"/>
      <c r="AT38" s="362"/>
      <c r="AU38" s="362"/>
      <c r="AV38" s="362"/>
      <c r="AW38" s="362"/>
      <c r="AX38" s="362"/>
      <c r="AY38" s="362"/>
      <c r="AZ38" s="362"/>
      <c r="BA38" s="362"/>
      <c r="BB38" s="362"/>
      <c r="BC38" s="362"/>
      <c r="BD38" s="40"/>
      <c r="BE38" s="361" t="str">
        <f t="shared" si="1"/>
        <v/>
      </c>
      <c r="BF38" s="361"/>
      <c r="BG38" s="362"/>
      <c r="BH38" s="362"/>
      <c r="BI38" s="362"/>
      <c r="BJ38" s="362"/>
      <c r="BK38" s="362"/>
      <c r="BL38" s="362"/>
      <c r="BM38" s="362"/>
      <c r="BN38" s="362"/>
      <c r="BO38" s="362"/>
      <c r="BP38" s="362"/>
      <c r="BQ38" s="362"/>
      <c r="BR38" s="362"/>
      <c r="BS38" s="362"/>
      <c r="BT38" s="362"/>
      <c r="BU38" s="362"/>
      <c r="BV38" s="40"/>
      <c r="BW38" s="361" t="str">
        <f t="shared" si="2"/>
        <v/>
      </c>
      <c r="BX38" s="361"/>
      <c r="BY38" s="362" t="str">
        <f>IF('各会計、関係団体の財政状況及び健全化判断比率'!B72="","",'各会計、関係団体の財政状況及び健全化判断比率'!B72)</f>
        <v/>
      </c>
      <c r="BZ38" s="362"/>
      <c r="CA38" s="362"/>
      <c r="CB38" s="362"/>
      <c r="CC38" s="362"/>
      <c r="CD38" s="362"/>
      <c r="CE38" s="362"/>
      <c r="CF38" s="362"/>
      <c r="CG38" s="362"/>
      <c r="CH38" s="362"/>
      <c r="CI38" s="362"/>
      <c r="CJ38" s="362"/>
      <c r="CK38" s="362"/>
      <c r="CL38" s="362"/>
      <c r="CM38" s="362"/>
      <c r="CN38" s="40"/>
      <c r="CO38" s="361" t="str">
        <f t="shared" si="3"/>
        <v/>
      </c>
      <c r="CP38" s="361"/>
      <c r="CQ38" s="362" t="str">
        <f>IF('各会計、関係団体の財政状況及び健全化判断比率'!BS11="","",'各会計、関係団体の財政状況及び健全化判断比率'!BS11)</f>
        <v/>
      </c>
      <c r="CR38" s="362"/>
      <c r="CS38" s="362"/>
      <c r="CT38" s="362"/>
      <c r="CU38" s="362"/>
      <c r="CV38" s="362"/>
      <c r="CW38" s="362"/>
      <c r="CX38" s="362"/>
      <c r="CY38" s="362"/>
      <c r="CZ38" s="362"/>
      <c r="DA38" s="362"/>
      <c r="DB38" s="362"/>
      <c r="DC38" s="362"/>
      <c r="DD38" s="362"/>
      <c r="DE38" s="362"/>
      <c r="DG38" s="359" t="str">
        <f>IF('各会計、関係団体の財政状況及び健全化判断比率'!BR11="","",'各会計、関係団体の財政状況及び健全化判断比率'!BR11)</f>
        <v/>
      </c>
      <c r="DH38" s="359"/>
      <c r="DI38" s="67"/>
    </row>
    <row r="39" spans="1:113" ht="32.25" customHeight="1" x14ac:dyDescent="0.15">
      <c r="A39" s="40"/>
      <c r="B39" s="64"/>
      <c r="C39" s="361" t="str">
        <f t="shared" si="5"/>
        <v/>
      </c>
      <c r="D39" s="361"/>
      <c r="E39" s="362" t="str">
        <f>IF('各会計、関係団体の財政状況及び健全化判断比率'!B12="","",'各会計、関係団体の財政状況及び健全化判断比率'!B12)</f>
        <v/>
      </c>
      <c r="F39" s="362"/>
      <c r="G39" s="362"/>
      <c r="H39" s="362"/>
      <c r="I39" s="362"/>
      <c r="J39" s="362"/>
      <c r="K39" s="362"/>
      <c r="L39" s="362"/>
      <c r="M39" s="362"/>
      <c r="N39" s="362"/>
      <c r="O39" s="362"/>
      <c r="P39" s="362"/>
      <c r="Q39" s="362"/>
      <c r="R39" s="362"/>
      <c r="S39" s="362"/>
      <c r="T39" s="40"/>
      <c r="U39" s="361" t="str">
        <f t="shared" si="4"/>
        <v/>
      </c>
      <c r="V39" s="361"/>
      <c r="W39" s="362"/>
      <c r="X39" s="362"/>
      <c r="Y39" s="362"/>
      <c r="Z39" s="362"/>
      <c r="AA39" s="362"/>
      <c r="AB39" s="362"/>
      <c r="AC39" s="362"/>
      <c r="AD39" s="362"/>
      <c r="AE39" s="362"/>
      <c r="AF39" s="362"/>
      <c r="AG39" s="362"/>
      <c r="AH39" s="362"/>
      <c r="AI39" s="362"/>
      <c r="AJ39" s="362"/>
      <c r="AK39" s="362"/>
      <c r="AL39" s="40"/>
      <c r="AM39" s="361" t="str">
        <f t="shared" si="0"/>
        <v/>
      </c>
      <c r="AN39" s="361"/>
      <c r="AO39" s="362"/>
      <c r="AP39" s="362"/>
      <c r="AQ39" s="362"/>
      <c r="AR39" s="362"/>
      <c r="AS39" s="362"/>
      <c r="AT39" s="362"/>
      <c r="AU39" s="362"/>
      <c r="AV39" s="362"/>
      <c r="AW39" s="362"/>
      <c r="AX39" s="362"/>
      <c r="AY39" s="362"/>
      <c r="AZ39" s="362"/>
      <c r="BA39" s="362"/>
      <c r="BB39" s="362"/>
      <c r="BC39" s="362"/>
      <c r="BD39" s="40"/>
      <c r="BE39" s="361" t="str">
        <f t="shared" si="1"/>
        <v/>
      </c>
      <c r="BF39" s="361"/>
      <c r="BG39" s="362"/>
      <c r="BH39" s="362"/>
      <c r="BI39" s="362"/>
      <c r="BJ39" s="362"/>
      <c r="BK39" s="362"/>
      <c r="BL39" s="362"/>
      <c r="BM39" s="362"/>
      <c r="BN39" s="362"/>
      <c r="BO39" s="362"/>
      <c r="BP39" s="362"/>
      <c r="BQ39" s="362"/>
      <c r="BR39" s="362"/>
      <c r="BS39" s="362"/>
      <c r="BT39" s="362"/>
      <c r="BU39" s="362"/>
      <c r="BV39" s="40"/>
      <c r="BW39" s="361" t="str">
        <f t="shared" si="2"/>
        <v/>
      </c>
      <c r="BX39" s="361"/>
      <c r="BY39" s="362" t="str">
        <f>IF('各会計、関係団体の財政状況及び健全化判断比率'!B73="","",'各会計、関係団体の財政状況及び健全化判断比率'!B73)</f>
        <v/>
      </c>
      <c r="BZ39" s="362"/>
      <c r="CA39" s="362"/>
      <c r="CB39" s="362"/>
      <c r="CC39" s="362"/>
      <c r="CD39" s="362"/>
      <c r="CE39" s="362"/>
      <c r="CF39" s="362"/>
      <c r="CG39" s="362"/>
      <c r="CH39" s="362"/>
      <c r="CI39" s="362"/>
      <c r="CJ39" s="362"/>
      <c r="CK39" s="362"/>
      <c r="CL39" s="362"/>
      <c r="CM39" s="362"/>
      <c r="CN39" s="40"/>
      <c r="CO39" s="361" t="str">
        <f t="shared" si="3"/>
        <v/>
      </c>
      <c r="CP39" s="361"/>
      <c r="CQ39" s="362" t="str">
        <f>IF('各会計、関係団体の財政状況及び健全化判断比率'!BS12="","",'各会計、関係団体の財政状況及び健全化判断比率'!BS12)</f>
        <v/>
      </c>
      <c r="CR39" s="362"/>
      <c r="CS39" s="362"/>
      <c r="CT39" s="362"/>
      <c r="CU39" s="362"/>
      <c r="CV39" s="362"/>
      <c r="CW39" s="362"/>
      <c r="CX39" s="362"/>
      <c r="CY39" s="362"/>
      <c r="CZ39" s="362"/>
      <c r="DA39" s="362"/>
      <c r="DB39" s="362"/>
      <c r="DC39" s="362"/>
      <c r="DD39" s="362"/>
      <c r="DE39" s="362"/>
      <c r="DG39" s="359" t="str">
        <f>IF('各会計、関係団体の財政状況及び健全化判断比率'!BR12="","",'各会計、関係団体の財政状況及び健全化判断比率'!BR12)</f>
        <v/>
      </c>
      <c r="DH39" s="359"/>
      <c r="DI39" s="67"/>
    </row>
    <row r="40" spans="1:113" ht="32.25" customHeight="1" x14ac:dyDescent="0.15">
      <c r="A40" s="40"/>
      <c r="B40" s="64"/>
      <c r="C40" s="361" t="str">
        <f t="shared" si="5"/>
        <v/>
      </c>
      <c r="D40" s="361"/>
      <c r="E40" s="362" t="str">
        <f>IF('各会計、関係団体の財政状況及び健全化判断比率'!B13="","",'各会計、関係団体の財政状況及び健全化判断比率'!B13)</f>
        <v/>
      </c>
      <c r="F40" s="362"/>
      <c r="G40" s="362"/>
      <c r="H40" s="362"/>
      <c r="I40" s="362"/>
      <c r="J40" s="362"/>
      <c r="K40" s="362"/>
      <c r="L40" s="362"/>
      <c r="M40" s="362"/>
      <c r="N40" s="362"/>
      <c r="O40" s="362"/>
      <c r="P40" s="362"/>
      <c r="Q40" s="362"/>
      <c r="R40" s="362"/>
      <c r="S40" s="362"/>
      <c r="T40" s="40"/>
      <c r="U40" s="361" t="str">
        <f t="shared" si="4"/>
        <v/>
      </c>
      <c r="V40" s="361"/>
      <c r="W40" s="362"/>
      <c r="X40" s="362"/>
      <c r="Y40" s="362"/>
      <c r="Z40" s="362"/>
      <c r="AA40" s="362"/>
      <c r="AB40" s="362"/>
      <c r="AC40" s="362"/>
      <c r="AD40" s="362"/>
      <c r="AE40" s="362"/>
      <c r="AF40" s="362"/>
      <c r="AG40" s="362"/>
      <c r="AH40" s="362"/>
      <c r="AI40" s="362"/>
      <c r="AJ40" s="362"/>
      <c r="AK40" s="362"/>
      <c r="AL40" s="40"/>
      <c r="AM40" s="361" t="str">
        <f t="shared" si="0"/>
        <v/>
      </c>
      <c r="AN40" s="361"/>
      <c r="AO40" s="362"/>
      <c r="AP40" s="362"/>
      <c r="AQ40" s="362"/>
      <c r="AR40" s="362"/>
      <c r="AS40" s="362"/>
      <c r="AT40" s="362"/>
      <c r="AU40" s="362"/>
      <c r="AV40" s="362"/>
      <c r="AW40" s="362"/>
      <c r="AX40" s="362"/>
      <c r="AY40" s="362"/>
      <c r="AZ40" s="362"/>
      <c r="BA40" s="362"/>
      <c r="BB40" s="362"/>
      <c r="BC40" s="362"/>
      <c r="BD40" s="40"/>
      <c r="BE40" s="361" t="str">
        <f t="shared" si="1"/>
        <v/>
      </c>
      <c r="BF40" s="361"/>
      <c r="BG40" s="362"/>
      <c r="BH40" s="362"/>
      <c r="BI40" s="362"/>
      <c r="BJ40" s="362"/>
      <c r="BK40" s="362"/>
      <c r="BL40" s="362"/>
      <c r="BM40" s="362"/>
      <c r="BN40" s="362"/>
      <c r="BO40" s="362"/>
      <c r="BP40" s="362"/>
      <c r="BQ40" s="362"/>
      <c r="BR40" s="362"/>
      <c r="BS40" s="362"/>
      <c r="BT40" s="362"/>
      <c r="BU40" s="362"/>
      <c r="BV40" s="40"/>
      <c r="BW40" s="361" t="str">
        <f t="shared" si="2"/>
        <v/>
      </c>
      <c r="BX40" s="361"/>
      <c r="BY40" s="362" t="str">
        <f>IF('各会計、関係団体の財政状況及び健全化判断比率'!B74="","",'各会計、関係団体の財政状況及び健全化判断比率'!B74)</f>
        <v/>
      </c>
      <c r="BZ40" s="362"/>
      <c r="CA40" s="362"/>
      <c r="CB40" s="362"/>
      <c r="CC40" s="362"/>
      <c r="CD40" s="362"/>
      <c r="CE40" s="362"/>
      <c r="CF40" s="362"/>
      <c r="CG40" s="362"/>
      <c r="CH40" s="362"/>
      <c r="CI40" s="362"/>
      <c r="CJ40" s="362"/>
      <c r="CK40" s="362"/>
      <c r="CL40" s="362"/>
      <c r="CM40" s="362"/>
      <c r="CN40" s="40"/>
      <c r="CO40" s="361" t="str">
        <f t="shared" si="3"/>
        <v/>
      </c>
      <c r="CP40" s="361"/>
      <c r="CQ40" s="362" t="str">
        <f>IF('各会計、関係団体の財政状況及び健全化判断比率'!BS13="","",'各会計、関係団体の財政状況及び健全化判断比率'!BS13)</f>
        <v/>
      </c>
      <c r="CR40" s="362"/>
      <c r="CS40" s="362"/>
      <c r="CT40" s="362"/>
      <c r="CU40" s="362"/>
      <c r="CV40" s="362"/>
      <c r="CW40" s="362"/>
      <c r="CX40" s="362"/>
      <c r="CY40" s="362"/>
      <c r="CZ40" s="362"/>
      <c r="DA40" s="362"/>
      <c r="DB40" s="362"/>
      <c r="DC40" s="362"/>
      <c r="DD40" s="362"/>
      <c r="DE40" s="362"/>
      <c r="DG40" s="359" t="str">
        <f>IF('各会計、関係団体の財政状況及び健全化判断比率'!BR13="","",'各会計、関係団体の財政状況及び健全化判断比率'!BR13)</f>
        <v/>
      </c>
      <c r="DH40" s="359"/>
      <c r="DI40" s="67"/>
    </row>
    <row r="41" spans="1:113" ht="32.25" customHeight="1" x14ac:dyDescent="0.15">
      <c r="A41" s="40"/>
      <c r="B41" s="64"/>
      <c r="C41" s="361" t="str">
        <f t="shared" si="5"/>
        <v/>
      </c>
      <c r="D41" s="361"/>
      <c r="E41" s="362" t="str">
        <f>IF('各会計、関係団体の財政状況及び健全化判断比率'!B14="","",'各会計、関係団体の財政状況及び健全化判断比率'!B14)</f>
        <v/>
      </c>
      <c r="F41" s="362"/>
      <c r="G41" s="362"/>
      <c r="H41" s="362"/>
      <c r="I41" s="362"/>
      <c r="J41" s="362"/>
      <c r="K41" s="362"/>
      <c r="L41" s="362"/>
      <c r="M41" s="362"/>
      <c r="N41" s="362"/>
      <c r="O41" s="362"/>
      <c r="P41" s="362"/>
      <c r="Q41" s="362"/>
      <c r="R41" s="362"/>
      <c r="S41" s="362"/>
      <c r="T41" s="40"/>
      <c r="U41" s="361" t="str">
        <f t="shared" si="4"/>
        <v/>
      </c>
      <c r="V41" s="361"/>
      <c r="W41" s="362"/>
      <c r="X41" s="362"/>
      <c r="Y41" s="362"/>
      <c r="Z41" s="362"/>
      <c r="AA41" s="362"/>
      <c r="AB41" s="362"/>
      <c r="AC41" s="362"/>
      <c r="AD41" s="362"/>
      <c r="AE41" s="362"/>
      <c r="AF41" s="362"/>
      <c r="AG41" s="362"/>
      <c r="AH41" s="362"/>
      <c r="AI41" s="362"/>
      <c r="AJ41" s="362"/>
      <c r="AK41" s="362"/>
      <c r="AL41" s="40"/>
      <c r="AM41" s="361" t="str">
        <f t="shared" si="0"/>
        <v/>
      </c>
      <c r="AN41" s="361"/>
      <c r="AO41" s="362"/>
      <c r="AP41" s="362"/>
      <c r="AQ41" s="362"/>
      <c r="AR41" s="362"/>
      <c r="AS41" s="362"/>
      <c r="AT41" s="362"/>
      <c r="AU41" s="362"/>
      <c r="AV41" s="362"/>
      <c r="AW41" s="362"/>
      <c r="AX41" s="362"/>
      <c r="AY41" s="362"/>
      <c r="AZ41" s="362"/>
      <c r="BA41" s="362"/>
      <c r="BB41" s="362"/>
      <c r="BC41" s="362"/>
      <c r="BD41" s="40"/>
      <c r="BE41" s="361" t="str">
        <f t="shared" si="1"/>
        <v/>
      </c>
      <c r="BF41" s="361"/>
      <c r="BG41" s="362"/>
      <c r="BH41" s="362"/>
      <c r="BI41" s="362"/>
      <c r="BJ41" s="362"/>
      <c r="BK41" s="362"/>
      <c r="BL41" s="362"/>
      <c r="BM41" s="362"/>
      <c r="BN41" s="362"/>
      <c r="BO41" s="362"/>
      <c r="BP41" s="362"/>
      <c r="BQ41" s="362"/>
      <c r="BR41" s="362"/>
      <c r="BS41" s="362"/>
      <c r="BT41" s="362"/>
      <c r="BU41" s="362"/>
      <c r="BV41" s="40"/>
      <c r="BW41" s="361" t="str">
        <f t="shared" si="2"/>
        <v/>
      </c>
      <c r="BX41" s="361"/>
      <c r="BY41" s="362" t="str">
        <f>IF('各会計、関係団体の財政状況及び健全化判断比率'!B75="","",'各会計、関係団体の財政状況及び健全化判断比率'!B75)</f>
        <v/>
      </c>
      <c r="BZ41" s="362"/>
      <c r="CA41" s="362"/>
      <c r="CB41" s="362"/>
      <c r="CC41" s="362"/>
      <c r="CD41" s="362"/>
      <c r="CE41" s="362"/>
      <c r="CF41" s="362"/>
      <c r="CG41" s="362"/>
      <c r="CH41" s="362"/>
      <c r="CI41" s="362"/>
      <c r="CJ41" s="362"/>
      <c r="CK41" s="362"/>
      <c r="CL41" s="362"/>
      <c r="CM41" s="362"/>
      <c r="CN41" s="40"/>
      <c r="CO41" s="361" t="str">
        <f t="shared" si="3"/>
        <v/>
      </c>
      <c r="CP41" s="361"/>
      <c r="CQ41" s="362" t="str">
        <f>IF('各会計、関係団体の財政状況及び健全化判断比率'!BS14="","",'各会計、関係団体の財政状況及び健全化判断比率'!BS14)</f>
        <v/>
      </c>
      <c r="CR41" s="362"/>
      <c r="CS41" s="362"/>
      <c r="CT41" s="362"/>
      <c r="CU41" s="362"/>
      <c r="CV41" s="362"/>
      <c r="CW41" s="362"/>
      <c r="CX41" s="362"/>
      <c r="CY41" s="362"/>
      <c r="CZ41" s="362"/>
      <c r="DA41" s="362"/>
      <c r="DB41" s="362"/>
      <c r="DC41" s="362"/>
      <c r="DD41" s="362"/>
      <c r="DE41" s="362"/>
      <c r="DG41" s="359" t="str">
        <f>IF('各会計、関係団体の財政状況及び健全化判断比率'!BR14="","",'各会計、関係団体の財政状況及び健全化判断比率'!BR14)</f>
        <v/>
      </c>
      <c r="DH41" s="359"/>
      <c r="DI41" s="67"/>
    </row>
    <row r="42" spans="1:113" ht="32.25" customHeight="1" x14ac:dyDescent="0.15">
      <c r="B42" s="64"/>
      <c r="C42" s="361" t="str">
        <f t="shared" si="5"/>
        <v/>
      </c>
      <c r="D42" s="361"/>
      <c r="E42" s="362" t="str">
        <f>IF('各会計、関係団体の財政状況及び健全化判断比率'!B15="","",'各会計、関係団体の財政状況及び健全化判断比率'!B15)</f>
        <v/>
      </c>
      <c r="F42" s="362"/>
      <c r="G42" s="362"/>
      <c r="H42" s="362"/>
      <c r="I42" s="362"/>
      <c r="J42" s="362"/>
      <c r="K42" s="362"/>
      <c r="L42" s="362"/>
      <c r="M42" s="362"/>
      <c r="N42" s="362"/>
      <c r="O42" s="362"/>
      <c r="P42" s="362"/>
      <c r="Q42" s="362"/>
      <c r="R42" s="362"/>
      <c r="S42" s="362"/>
      <c r="T42" s="40"/>
      <c r="U42" s="361" t="str">
        <f t="shared" si="4"/>
        <v/>
      </c>
      <c r="V42" s="361"/>
      <c r="W42" s="362"/>
      <c r="X42" s="362"/>
      <c r="Y42" s="362"/>
      <c r="Z42" s="362"/>
      <c r="AA42" s="362"/>
      <c r="AB42" s="362"/>
      <c r="AC42" s="362"/>
      <c r="AD42" s="362"/>
      <c r="AE42" s="362"/>
      <c r="AF42" s="362"/>
      <c r="AG42" s="362"/>
      <c r="AH42" s="362"/>
      <c r="AI42" s="362"/>
      <c r="AJ42" s="362"/>
      <c r="AK42" s="362"/>
      <c r="AL42" s="40"/>
      <c r="AM42" s="361" t="str">
        <f t="shared" si="0"/>
        <v/>
      </c>
      <c r="AN42" s="361"/>
      <c r="AO42" s="362"/>
      <c r="AP42" s="362"/>
      <c r="AQ42" s="362"/>
      <c r="AR42" s="362"/>
      <c r="AS42" s="362"/>
      <c r="AT42" s="362"/>
      <c r="AU42" s="362"/>
      <c r="AV42" s="362"/>
      <c r="AW42" s="362"/>
      <c r="AX42" s="362"/>
      <c r="AY42" s="362"/>
      <c r="AZ42" s="362"/>
      <c r="BA42" s="362"/>
      <c r="BB42" s="362"/>
      <c r="BC42" s="362"/>
      <c r="BD42" s="40"/>
      <c r="BE42" s="361" t="str">
        <f t="shared" si="1"/>
        <v/>
      </c>
      <c r="BF42" s="361"/>
      <c r="BG42" s="362"/>
      <c r="BH42" s="362"/>
      <c r="BI42" s="362"/>
      <c r="BJ42" s="362"/>
      <c r="BK42" s="362"/>
      <c r="BL42" s="362"/>
      <c r="BM42" s="362"/>
      <c r="BN42" s="362"/>
      <c r="BO42" s="362"/>
      <c r="BP42" s="362"/>
      <c r="BQ42" s="362"/>
      <c r="BR42" s="362"/>
      <c r="BS42" s="362"/>
      <c r="BT42" s="362"/>
      <c r="BU42" s="362"/>
      <c r="BV42" s="40"/>
      <c r="BW42" s="361" t="str">
        <f t="shared" si="2"/>
        <v/>
      </c>
      <c r="BX42" s="361"/>
      <c r="BY42" s="362" t="str">
        <f>IF('各会計、関係団体の財政状況及び健全化判断比率'!B76="","",'各会計、関係団体の財政状況及び健全化判断比率'!B76)</f>
        <v/>
      </c>
      <c r="BZ42" s="362"/>
      <c r="CA42" s="362"/>
      <c r="CB42" s="362"/>
      <c r="CC42" s="362"/>
      <c r="CD42" s="362"/>
      <c r="CE42" s="362"/>
      <c r="CF42" s="362"/>
      <c r="CG42" s="362"/>
      <c r="CH42" s="362"/>
      <c r="CI42" s="362"/>
      <c r="CJ42" s="362"/>
      <c r="CK42" s="362"/>
      <c r="CL42" s="362"/>
      <c r="CM42" s="362"/>
      <c r="CN42" s="40"/>
      <c r="CO42" s="361" t="str">
        <f t="shared" si="3"/>
        <v/>
      </c>
      <c r="CP42" s="361"/>
      <c r="CQ42" s="362" t="str">
        <f>IF('各会計、関係団体の財政状況及び健全化判断比率'!BS15="","",'各会計、関係団体の財政状況及び健全化判断比率'!BS15)</f>
        <v/>
      </c>
      <c r="CR42" s="362"/>
      <c r="CS42" s="362"/>
      <c r="CT42" s="362"/>
      <c r="CU42" s="362"/>
      <c r="CV42" s="362"/>
      <c r="CW42" s="362"/>
      <c r="CX42" s="362"/>
      <c r="CY42" s="362"/>
      <c r="CZ42" s="362"/>
      <c r="DA42" s="362"/>
      <c r="DB42" s="362"/>
      <c r="DC42" s="362"/>
      <c r="DD42" s="362"/>
      <c r="DE42" s="362"/>
      <c r="DG42" s="359" t="str">
        <f>IF('各会計、関係団体の財政状況及び健全化判断比率'!BR15="","",'各会計、関係団体の財政状況及び健全化判断比率'!BR15)</f>
        <v/>
      </c>
      <c r="DH42" s="359"/>
      <c r="DI42" s="67"/>
    </row>
    <row r="43" spans="1:113" ht="32.25" customHeight="1" x14ac:dyDescent="0.15">
      <c r="B43" s="64"/>
      <c r="C43" s="361" t="str">
        <f t="shared" si="5"/>
        <v/>
      </c>
      <c r="D43" s="361"/>
      <c r="E43" s="362" t="str">
        <f>IF('各会計、関係団体の財政状況及び健全化判断比率'!B16="","",'各会計、関係団体の財政状況及び健全化判断比率'!B16)</f>
        <v/>
      </c>
      <c r="F43" s="362"/>
      <c r="G43" s="362"/>
      <c r="H43" s="362"/>
      <c r="I43" s="362"/>
      <c r="J43" s="362"/>
      <c r="K43" s="362"/>
      <c r="L43" s="362"/>
      <c r="M43" s="362"/>
      <c r="N43" s="362"/>
      <c r="O43" s="362"/>
      <c r="P43" s="362"/>
      <c r="Q43" s="362"/>
      <c r="R43" s="362"/>
      <c r="S43" s="362"/>
      <c r="T43" s="40"/>
      <c r="U43" s="361" t="str">
        <f t="shared" si="4"/>
        <v/>
      </c>
      <c r="V43" s="361"/>
      <c r="W43" s="362"/>
      <c r="X43" s="362"/>
      <c r="Y43" s="362"/>
      <c r="Z43" s="362"/>
      <c r="AA43" s="362"/>
      <c r="AB43" s="362"/>
      <c r="AC43" s="362"/>
      <c r="AD43" s="362"/>
      <c r="AE43" s="362"/>
      <c r="AF43" s="362"/>
      <c r="AG43" s="362"/>
      <c r="AH43" s="362"/>
      <c r="AI43" s="362"/>
      <c r="AJ43" s="362"/>
      <c r="AK43" s="362"/>
      <c r="AL43" s="40"/>
      <c r="AM43" s="361" t="str">
        <f t="shared" si="0"/>
        <v/>
      </c>
      <c r="AN43" s="361"/>
      <c r="AO43" s="362"/>
      <c r="AP43" s="362"/>
      <c r="AQ43" s="362"/>
      <c r="AR43" s="362"/>
      <c r="AS43" s="362"/>
      <c r="AT43" s="362"/>
      <c r="AU43" s="362"/>
      <c r="AV43" s="362"/>
      <c r="AW43" s="362"/>
      <c r="AX43" s="362"/>
      <c r="AY43" s="362"/>
      <c r="AZ43" s="362"/>
      <c r="BA43" s="362"/>
      <c r="BB43" s="362"/>
      <c r="BC43" s="362"/>
      <c r="BD43" s="40"/>
      <c r="BE43" s="361" t="str">
        <f t="shared" si="1"/>
        <v/>
      </c>
      <c r="BF43" s="361"/>
      <c r="BG43" s="362"/>
      <c r="BH43" s="362"/>
      <c r="BI43" s="362"/>
      <c r="BJ43" s="362"/>
      <c r="BK43" s="362"/>
      <c r="BL43" s="362"/>
      <c r="BM43" s="362"/>
      <c r="BN43" s="362"/>
      <c r="BO43" s="362"/>
      <c r="BP43" s="362"/>
      <c r="BQ43" s="362"/>
      <c r="BR43" s="362"/>
      <c r="BS43" s="362"/>
      <c r="BT43" s="362"/>
      <c r="BU43" s="362"/>
      <c r="BV43" s="40"/>
      <c r="BW43" s="361" t="str">
        <f t="shared" si="2"/>
        <v/>
      </c>
      <c r="BX43" s="361"/>
      <c r="BY43" s="362" t="str">
        <f>IF('各会計、関係団体の財政状況及び健全化判断比率'!B77="","",'各会計、関係団体の財政状況及び健全化判断比率'!B77)</f>
        <v/>
      </c>
      <c r="BZ43" s="362"/>
      <c r="CA43" s="362"/>
      <c r="CB43" s="362"/>
      <c r="CC43" s="362"/>
      <c r="CD43" s="362"/>
      <c r="CE43" s="362"/>
      <c r="CF43" s="362"/>
      <c r="CG43" s="362"/>
      <c r="CH43" s="362"/>
      <c r="CI43" s="362"/>
      <c r="CJ43" s="362"/>
      <c r="CK43" s="362"/>
      <c r="CL43" s="362"/>
      <c r="CM43" s="362"/>
      <c r="CN43" s="40"/>
      <c r="CO43" s="361" t="str">
        <f t="shared" si="3"/>
        <v/>
      </c>
      <c r="CP43" s="361"/>
      <c r="CQ43" s="362" t="str">
        <f>IF('各会計、関係団体の財政状況及び健全化判断比率'!BS16="","",'各会計、関係団体の財政状況及び健全化判断比率'!BS16)</f>
        <v/>
      </c>
      <c r="CR43" s="362"/>
      <c r="CS43" s="362"/>
      <c r="CT43" s="362"/>
      <c r="CU43" s="362"/>
      <c r="CV43" s="362"/>
      <c r="CW43" s="362"/>
      <c r="CX43" s="362"/>
      <c r="CY43" s="362"/>
      <c r="CZ43" s="362"/>
      <c r="DA43" s="362"/>
      <c r="DB43" s="362"/>
      <c r="DC43" s="362"/>
      <c r="DD43" s="362"/>
      <c r="DE43" s="362"/>
      <c r="DG43" s="359" t="str">
        <f>IF('各会計、関係団体の財政状況及び健全化判断比率'!BR16="","",'各会計、関係団体の財政状況及び健全化判断比率'!BR16)</f>
        <v/>
      </c>
      <c r="DH43" s="359"/>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138</v>
      </c>
      <c r="E46" s="358" t="s">
        <v>139</v>
      </c>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c r="CP46" s="358"/>
      <c r="CQ46" s="358"/>
      <c r="CR46" s="358"/>
      <c r="CS46" s="358"/>
      <c r="CT46" s="358"/>
      <c r="CU46" s="358"/>
      <c r="CV46" s="358"/>
      <c r="CW46" s="358"/>
      <c r="CX46" s="358"/>
      <c r="CY46" s="358"/>
      <c r="CZ46" s="358"/>
      <c r="DA46" s="358"/>
      <c r="DB46" s="358"/>
      <c r="DC46" s="358"/>
      <c r="DD46" s="358"/>
      <c r="DE46" s="358"/>
      <c r="DF46" s="358"/>
      <c r="DG46" s="358"/>
      <c r="DH46" s="358"/>
      <c r="DI46" s="358"/>
    </row>
    <row r="47" spans="1:113" x14ac:dyDescent="0.15">
      <c r="E47" s="358" t="s">
        <v>140</v>
      </c>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358"/>
      <c r="CS47" s="358"/>
      <c r="CT47" s="358"/>
      <c r="CU47" s="358"/>
      <c r="CV47" s="358"/>
      <c r="CW47" s="358"/>
      <c r="CX47" s="358"/>
      <c r="CY47" s="358"/>
      <c r="CZ47" s="358"/>
      <c r="DA47" s="358"/>
      <c r="DB47" s="358"/>
      <c r="DC47" s="358"/>
      <c r="DD47" s="358"/>
      <c r="DE47" s="358"/>
      <c r="DF47" s="358"/>
      <c r="DG47" s="358"/>
      <c r="DH47" s="358"/>
      <c r="DI47" s="358"/>
    </row>
    <row r="48" spans="1:113" x14ac:dyDescent="0.15">
      <c r="E48" s="358" t="s">
        <v>141</v>
      </c>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358"/>
      <c r="CS48" s="358"/>
      <c r="CT48" s="358"/>
      <c r="CU48" s="358"/>
      <c r="CV48" s="358"/>
      <c r="CW48" s="358"/>
      <c r="CX48" s="358"/>
      <c r="CY48" s="358"/>
      <c r="CZ48" s="358"/>
      <c r="DA48" s="358"/>
      <c r="DB48" s="358"/>
      <c r="DC48" s="358"/>
      <c r="DD48" s="358"/>
      <c r="DE48" s="358"/>
      <c r="DF48" s="358"/>
      <c r="DG48" s="358"/>
      <c r="DH48" s="358"/>
      <c r="DI48" s="358"/>
    </row>
    <row r="49" spans="5:113" x14ac:dyDescent="0.15">
      <c r="E49" s="360" t="s">
        <v>142</v>
      </c>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row>
    <row r="50" spans="5:113" x14ac:dyDescent="0.15">
      <c r="E50" s="358" t="s">
        <v>143</v>
      </c>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8"/>
      <c r="CS50" s="358"/>
      <c r="CT50" s="358"/>
      <c r="CU50" s="358"/>
      <c r="CV50" s="358"/>
      <c r="CW50" s="358"/>
      <c r="CX50" s="358"/>
      <c r="CY50" s="358"/>
      <c r="CZ50" s="358"/>
      <c r="DA50" s="358"/>
      <c r="DB50" s="358"/>
      <c r="DC50" s="358"/>
      <c r="DD50" s="358"/>
      <c r="DE50" s="358"/>
      <c r="DF50" s="358"/>
      <c r="DG50" s="358"/>
      <c r="DH50" s="358"/>
      <c r="DI50" s="358"/>
    </row>
    <row r="51" spans="5:113" x14ac:dyDescent="0.15">
      <c r="E51" s="358" t="s">
        <v>144</v>
      </c>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358"/>
      <c r="CR51" s="358"/>
      <c r="CS51" s="358"/>
      <c r="CT51" s="358"/>
      <c r="CU51" s="358"/>
      <c r="CV51" s="358"/>
      <c r="CW51" s="358"/>
      <c r="CX51" s="358"/>
      <c r="CY51" s="358"/>
      <c r="CZ51" s="358"/>
      <c r="DA51" s="358"/>
      <c r="DB51" s="358"/>
      <c r="DC51" s="358"/>
      <c r="DD51" s="358"/>
      <c r="DE51" s="358"/>
      <c r="DF51" s="358"/>
      <c r="DG51" s="358"/>
      <c r="DH51" s="358"/>
      <c r="DI51" s="358"/>
    </row>
    <row r="52" spans="5:113" x14ac:dyDescent="0.15">
      <c r="E52" s="358" t="s">
        <v>145</v>
      </c>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c r="CJ52" s="358"/>
      <c r="CK52" s="358"/>
      <c r="CL52" s="358"/>
      <c r="CM52" s="358"/>
      <c r="CN52" s="358"/>
      <c r="CO52" s="358"/>
      <c r="CP52" s="358"/>
      <c r="CQ52" s="358"/>
      <c r="CR52" s="358"/>
      <c r="CS52" s="358"/>
      <c r="CT52" s="358"/>
      <c r="CU52" s="358"/>
      <c r="CV52" s="358"/>
      <c r="CW52" s="358"/>
      <c r="CX52" s="358"/>
      <c r="CY52" s="358"/>
      <c r="CZ52" s="358"/>
      <c r="DA52" s="358"/>
      <c r="DB52" s="358"/>
      <c r="DC52" s="358"/>
      <c r="DD52" s="358"/>
      <c r="DE52" s="358"/>
      <c r="DF52" s="358"/>
      <c r="DG52" s="358"/>
      <c r="DH52" s="358"/>
      <c r="DI52" s="358"/>
    </row>
    <row r="53" spans="5:113" x14ac:dyDescent="0.15">
      <c r="E53" s="358" t="s">
        <v>146</v>
      </c>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8"/>
      <c r="AY53" s="358"/>
      <c r="AZ53" s="358"/>
      <c r="BA53" s="358"/>
      <c r="BB53" s="358"/>
      <c r="BC53" s="358"/>
      <c r="BD53" s="358"/>
      <c r="BE53" s="358"/>
      <c r="BF53" s="358"/>
      <c r="BG53" s="358"/>
      <c r="BH53" s="358"/>
      <c r="BI53" s="358"/>
      <c r="BJ53" s="358"/>
      <c r="BK53" s="358"/>
      <c r="BL53" s="358"/>
      <c r="BM53" s="358"/>
      <c r="BN53" s="358"/>
      <c r="BO53" s="358"/>
      <c r="BP53" s="358"/>
      <c r="BQ53" s="358"/>
      <c r="BR53" s="358"/>
      <c r="BS53" s="358"/>
      <c r="BT53" s="358"/>
      <c r="BU53" s="358"/>
      <c r="BV53" s="358"/>
      <c r="BW53" s="358"/>
      <c r="BX53" s="358"/>
      <c r="BY53" s="358"/>
      <c r="BZ53" s="358"/>
      <c r="CA53" s="358"/>
      <c r="CB53" s="358"/>
      <c r="CC53" s="358"/>
      <c r="CD53" s="358"/>
      <c r="CE53" s="358"/>
      <c r="CF53" s="358"/>
      <c r="CG53" s="358"/>
      <c r="CH53" s="358"/>
      <c r="CI53" s="358"/>
      <c r="CJ53" s="358"/>
      <c r="CK53" s="358"/>
      <c r="CL53" s="358"/>
      <c r="CM53" s="358"/>
      <c r="CN53" s="358"/>
      <c r="CO53" s="358"/>
      <c r="CP53" s="358"/>
      <c r="CQ53" s="358"/>
      <c r="CR53" s="358"/>
      <c r="CS53" s="358"/>
      <c r="CT53" s="358"/>
      <c r="CU53" s="358"/>
      <c r="CV53" s="358"/>
      <c r="CW53" s="358"/>
      <c r="CX53" s="358"/>
      <c r="CY53" s="358"/>
      <c r="CZ53" s="358"/>
      <c r="DA53" s="358"/>
      <c r="DB53" s="358"/>
      <c r="DC53" s="358"/>
      <c r="DD53" s="358"/>
      <c r="DE53" s="358"/>
      <c r="DF53" s="358"/>
      <c r="DG53" s="358"/>
      <c r="DH53" s="358"/>
      <c r="DI53" s="358"/>
    </row>
    <row r="54" spans="5:113" x14ac:dyDescent="0.15"/>
    <row r="55" spans="5:113" x14ac:dyDescent="0.15"/>
    <row r="56" spans="5:113" x14ac:dyDescent="0.15"/>
  </sheetData>
  <sheetProtection algorithmName="SHA-512" hashValue="9dRrJjR5G0EGGkRU3CHjssIU6N+BxyUozi9PQJSzhoXEBg9uuT1ozzOjFPrjyzmXrW7x8zM3rnAboMUg83214g==" saltValue="hp2XrrYUqNnYp6Og7ZHmd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94372-C45C-45E4-9092-E7C68A122DA6}">
  <sheetPr>
    <pageSetUpPr fitToPage="1"/>
  </sheetPr>
  <dimension ref="B1:EM49"/>
  <sheetViews>
    <sheetView showGridLines="0"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12" t="s">
        <v>147</v>
      </c>
      <c r="DI1" s="713"/>
      <c r="DJ1" s="713"/>
      <c r="DK1" s="713"/>
      <c r="DL1" s="713"/>
      <c r="DM1" s="713"/>
      <c r="DN1" s="714"/>
      <c r="DO1" s="73"/>
      <c r="DP1" s="712" t="s">
        <v>148</v>
      </c>
      <c r="DQ1" s="713"/>
      <c r="DR1" s="713"/>
      <c r="DS1" s="713"/>
      <c r="DT1" s="713"/>
      <c r="DU1" s="713"/>
      <c r="DV1" s="713"/>
      <c r="DW1" s="713"/>
      <c r="DX1" s="713"/>
      <c r="DY1" s="713"/>
      <c r="DZ1" s="713"/>
      <c r="EA1" s="713"/>
      <c r="EB1" s="713"/>
      <c r="EC1" s="714"/>
      <c r="ED1" s="72"/>
      <c r="EE1" s="72"/>
      <c r="EF1" s="72"/>
      <c r="EG1" s="72"/>
      <c r="EH1" s="72"/>
      <c r="EI1" s="72"/>
      <c r="EJ1" s="72"/>
      <c r="EK1" s="72"/>
      <c r="EL1" s="72"/>
      <c r="EM1" s="72"/>
    </row>
    <row r="2" spans="2:143" ht="22.5" customHeight="1" x14ac:dyDescent="0.15">
      <c r="B2" s="74" t="s">
        <v>149</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673" t="s">
        <v>150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151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152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24</v>
      </c>
      <c r="C4" s="674"/>
      <c r="D4" s="674"/>
      <c r="E4" s="674"/>
      <c r="F4" s="674"/>
      <c r="G4" s="674"/>
      <c r="H4" s="674"/>
      <c r="I4" s="674"/>
      <c r="J4" s="674"/>
      <c r="K4" s="674"/>
      <c r="L4" s="674"/>
      <c r="M4" s="674"/>
      <c r="N4" s="674"/>
      <c r="O4" s="674"/>
      <c r="P4" s="674"/>
      <c r="Q4" s="675"/>
      <c r="R4" s="673" t="s">
        <v>153</v>
      </c>
      <c r="S4" s="674"/>
      <c r="T4" s="674"/>
      <c r="U4" s="674"/>
      <c r="V4" s="674"/>
      <c r="W4" s="674"/>
      <c r="X4" s="674"/>
      <c r="Y4" s="675"/>
      <c r="Z4" s="673" t="s">
        <v>154</v>
      </c>
      <c r="AA4" s="674"/>
      <c r="AB4" s="674"/>
      <c r="AC4" s="675"/>
      <c r="AD4" s="673" t="s">
        <v>155</v>
      </c>
      <c r="AE4" s="674"/>
      <c r="AF4" s="674"/>
      <c r="AG4" s="674"/>
      <c r="AH4" s="674"/>
      <c r="AI4" s="674"/>
      <c r="AJ4" s="674"/>
      <c r="AK4" s="675"/>
      <c r="AL4" s="673" t="s">
        <v>154</v>
      </c>
      <c r="AM4" s="674"/>
      <c r="AN4" s="674"/>
      <c r="AO4" s="675"/>
      <c r="AP4" s="709" t="s">
        <v>156</v>
      </c>
      <c r="AQ4" s="709"/>
      <c r="AR4" s="709"/>
      <c r="AS4" s="709"/>
      <c r="AT4" s="709"/>
      <c r="AU4" s="709"/>
      <c r="AV4" s="709"/>
      <c r="AW4" s="709"/>
      <c r="AX4" s="709"/>
      <c r="AY4" s="709"/>
      <c r="AZ4" s="709"/>
      <c r="BA4" s="709"/>
      <c r="BB4" s="709"/>
      <c r="BC4" s="709"/>
      <c r="BD4" s="709"/>
      <c r="BE4" s="709"/>
      <c r="BF4" s="709"/>
      <c r="BG4" s="709" t="s">
        <v>157</v>
      </c>
      <c r="BH4" s="709"/>
      <c r="BI4" s="709"/>
      <c r="BJ4" s="709"/>
      <c r="BK4" s="709"/>
      <c r="BL4" s="709"/>
      <c r="BM4" s="709"/>
      <c r="BN4" s="709"/>
      <c r="BO4" s="709" t="s">
        <v>154</v>
      </c>
      <c r="BP4" s="709"/>
      <c r="BQ4" s="709"/>
      <c r="BR4" s="709"/>
      <c r="BS4" s="709" t="s">
        <v>158</v>
      </c>
      <c r="BT4" s="709"/>
      <c r="BU4" s="709"/>
      <c r="BV4" s="709"/>
      <c r="BW4" s="709"/>
      <c r="BX4" s="709"/>
      <c r="BY4" s="709"/>
      <c r="BZ4" s="709"/>
      <c r="CA4" s="709"/>
      <c r="CB4" s="709"/>
      <c r="CD4" s="673" t="s">
        <v>159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0" t="s">
        <v>160</v>
      </c>
      <c r="C5" s="671"/>
      <c r="D5" s="671"/>
      <c r="E5" s="671"/>
      <c r="F5" s="671"/>
      <c r="G5" s="671"/>
      <c r="H5" s="671"/>
      <c r="I5" s="671"/>
      <c r="J5" s="671"/>
      <c r="K5" s="671"/>
      <c r="L5" s="671"/>
      <c r="M5" s="671"/>
      <c r="N5" s="671"/>
      <c r="O5" s="671"/>
      <c r="P5" s="671"/>
      <c r="Q5" s="672"/>
      <c r="R5" s="667">
        <v>422594</v>
      </c>
      <c r="S5" s="668"/>
      <c r="T5" s="668"/>
      <c r="U5" s="668"/>
      <c r="V5" s="668"/>
      <c r="W5" s="668"/>
      <c r="X5" s="668"/>
      <c r="Y5" s="696"/>
      <c r="Z5" s="710">
        <v>7.7</v>
      </c>
      <c r="AA5" s="710"/>
      <c r="AB5" s="710"/>
      <c r="AC5" s="710"/>
      <c r="AD5" s="711">
        <v>422594</v>
      </c>
      <c r="AE5" s="711"/>
      <c r="AF5" s="711"/>
      <c r="AG5" s="711"/>
      <c r="AH5" s="711"/>
      <c r="AI5" s="711"/>
      <c r="AJ5" s="711"/>
      <c r="AK5" s="711"/>
      <c r="AL5" s="697">
        <v>13.7</v>
      </c>
      <c r="AM5" s="680"/>
      <c r="AN5" s="680"/>
      <c r="AO5" s="698"/>
      <c r="AP5" s="670" t="s">
        <v>161</v>
      </c>
      <c r="AQ5" s="671"/>
      <c r="AR5" s="671"/>
      <c r="AS5" s="671"/>
      <c r="AT5" s="671"/>
      <c r="AU5" s="671"/>
      <c r="AV5" s="671"/>
      <c r="AW5" s="671"/>
      <c r="AX5" s="671"/>
      <c r="AY5" s="671"/>
      <c r="AZ5" s="671"/>
      <c r="BA5" s="671"/>
      <c r="BB5" s="671"/>
      <c r="BC5" s="671"/>
      <c r="BD5" s="671"/>
      <c r="BE5" s="671"/>
      <c r="BF5" s="672"/>
      <c r="BG5" s="615">
        <v>420415</v>
      </c>
      <c r="BH5" s="616"/>
      <c r="BI5" s="616"/>
      <c r="BJ5" s="616"/>
      <c r="BK5" s="616"/>
      <c r="BL5" s="616"/>
      <c r="BM5" s="616"/>
      <c r="BN5" s="617"/>
      <c r="BO5" s="657">
        <v>99.5</v>
      </c>
      <c r="BP5" s="657"/>
      <c r="BQ5" s="657"/>
      <c r="BR5" s="657"/>
      <c r="BS5" s="658">
        <v>3386</v>
      </c>
      <c r="BT5" s="658"/>
      <c r="BU5" s="658"/>
      <c r="BV5" s="658"/>
      <c r="BW5" s="658"/>
      <c r="BX5" s="658"/>
      <c r="BY5" s="658"/>
      <c r="BZ5" s="658"/>
      <c r="CA5" s="658"/>
      <c r="CB5" s="692"/>
      <c r="CD5" s="673" t="s">
        <v>156</v>
      </c>
      <c r="CE5" s="674"/>
      <c r="CF5" s="674"/>
      <c r="CG5" s="674"/>
      <c r="CH5" s="674"/>
      <c r="CI5" s="674"/>
      <c r="CJ5" s="674"/>
      <c r="CK5" s="674"/>
      <c r="CL5" s="674"/>
      <c r="CM5" s="674"/>
      <c r="CN5" s="674"/>
      <c r="CO5" s="674"/>
      <c r="CP5" s="674"/>
      <c r="CQ5" s="675"/>
      <c r="CR5" s="673" t="s">
        <v>162</v>
      </c>
      <c r="CS5" s="674"/>
      <c r="CT5" s="674"/>
      <c r="CU5" s="674"/>
      <c r="CV5" s="674"/>
      <c r="CW5" s="674"/>
      <c r="CX5" s="674"/>
      <c r="CY5" s="675"/>
      <c r="CZ5" s="673" t="s">
        <v>154</v>
      </c>
      <c r="DA5" s="674"/>
      <c r="DB5" s="674"/>
      <c r="DC5" s="675"/>
      <c r="DD5" s="673" t="s">
        <v>163</v>
      </c>
      <c r="DE5" s="674"/>
      <c r="DF5" s="674"/>
      <c r="DG5" s="674"/>
      <c r="DH5" s="674"/>
      <c r="DI5" s="674"/>
      <c r="DJ5" s="674"/>
      <c r="DK5" s="674"/>
      <c r="DL5" s="674"/>
      <c r="DM5" s="674"/>
      <c r="DN5" s="674"/>
      <c r="DO5" s="674"/>
      <c r="DP5" s="675"/>
      <c r="DQ5" s="673" t="s">
        <v>164</v>
      </c>
      <c r="DR5" s="674"/>
      <c r="DS5" s="674"/>
      <c r="DT5" s="674"/>
      <c r="DU5" s="674"/>
      <c r="DV5" s="674"/>
      <c r="DW5" s="674"/>
      <c r="DX5" s="674"/>
      <c r="DY5" s="674"/>
      <c r="DZ5" s="674"/>
      <c r="EA5" s="674"/>
      <c r="EB5" s="674"/>
      <c r="EC5" s="675"/>
    </row>
    <row r="6" spans="2:143" ht="11.25" customHeight="1" x14ac:dyDescent="0.15">
      <c r="B6" s="612" t="s">
        <v>165</v>
      </c>
      <c r="C6" s="613"/>
      <c r="D6" s="613"/>
      <c r="E6" s="613"/>
      <c r="F6" s="613"/>
      <c r="G6" s="613"/>
      <c r="H6" s="613"/>
      <c r="I6" s="613"/>
      <c r="J6" s="613"/>
      <c r="K6" s="613"/>
      <c r="L6" s="613"/>
      <c r="M6" s="613"/>
      <c r="N6" s="613"/>
      <c r="O6" s="613"/>
      <c r="P6" s="613"/>
      <c r="Q6" s="614"/>
      <c r="R6" s="615">
        <v>77303</v>
      </c>
      <c r="S6" s="616"/>
      <c r="T6" s="616"/>
      <c r="U6" s="616"/>
      <c r="V6" s="616"/>
      <c r="W6" s="616"/>
      <c r="X6" s="616"/>
      <c r="Y6" s="617"/>
      <c r="Z6" s="657">
        <v>1.4</v>
      </c>
      <c r="AA6" s="657"/>
      <c r="AB6" s="657"/>
      <c r="AC6" s="657"/>
      <c r="AD6" s="658">
        <v>77303</v>
      </c>
      <c r="AE6" s="658"/>
      <c r="AF6" s="658"/>
      <c r="AG6" s="658"/>
      <c r="AH6" s="658"/>
      <c r="AI6" s="658"/>
      <c r="AJ6" s="658"/>
      <c r="AK6" s="658"/>
      <c r="AL6" s="618">
        <v>2.5</v>
      </c>
      <c r="AM6" s="619"/>
      <c r="AN6" s="619"/>
      <c r="AO6" s="659"/>
      <c r="AP6" s="612" t="s">
        <v>166</v>
      </c>
      <c r="AQ6" s="613"/>
      <c r="AR6" s="613"/>
      <c r="AS6" s="613"/>
      <c r="AT6" s="613"/>
      <c r="AU6" s="613"/>
      <c r="AV6" s="613"/>
      <c r="AW6" s="613"/>
      <c r="AX6" s="613"/>
      <c r="AY6" s="613"/>
      <c r="AZ6" s="613"/>
      <c r="BA6" s="613"/>
      <c r="BB6" s="613"/>
      <c r="BC6" s="613"/>
      <c r="BD6" s="613"/>
      <c r="BE6" s="613"/>
      <c r="BF6" s="614"/>
      <c r="BG6" s="615">
        <v>420415</v>
      </c>
      <c r="BH6" s="616"/>
      <c r="BI6" s="616"/>
      <c r="BJ6" s="616"/>
      <c r="BK6" s="616"/>
      <c r="BL6" s="616"/>
      <c r="BM6" s="616"/>
      <c r="BN6" s="617"/>
      <c r="BO6" s="657">
        <v>99.5</v>
      </c>
      <c r="BP6" s="657"/>
      <c r="BQ6" s="657"/>
      <c r="BR6" s="657"/>
      <c r="BS6" s="658">
        <v>3386</v>
      </c>
      <c r="BT6" s="658"/>
      <c r="BU6" s="658"/>
      <c r="BV6" s="658"/>
      <c r="BW6" s="658"/>
      <c r="BX6" s="658"/>
      <c r="BY6" s="658"/>
      <c r="BZ6" s="658"/>
      <c r="CA6" s="658"/>
      <c r="CB6" s="692"/>
      <c r="CD6" s="670" t="s">
        <v>167</v>
      </c>
      <c r="CE6" s="671"/>
      <c r="CF6" s="671"/>
      <c r="CG6" s="671"/>
      <c r="CH6" s="671"/>
      <c r="CI6" s="671"/>
      <c r="CJ6" s="671"/>
      <c r="CK6" s="671"/>
      <c r="CL6" s="671"/>
      <c r="CM6" s="671"/>
      <c r="CN6" s="671"/>
      <c r="CO6" s="671"/>
      <c r="CP6" s="671"/>
      <c r="CQ6" s="672"/>
      <c r="CR6" s="615">
        <v>56381</v>
      </c>
      <c r="CS6" s="616"/>
      <c r="CT6" s="616"/>
      <c r="CU6" s="616"/>
      <c r="CV6" s="616"/>
      <c r="CW6" s="616"/>
      <c r="CX6" s="616"/>
      <c r="CY6" s="617"/>
      <c r="CZ6" s="697">
        <v>1</v>
      </c>
      <c r="DA6" s="680"/>
      <c r="DB6" s="680"/>
      <c r="DC6" s="699"/>
      <c r="DD6" s="621" t="s">
        <v>64</v>
      </c>
      <c r="DE6" s="616"/>
      <c r="DF6" s="616"/>
      <c r="DG6" s="616"/>
      <c r="DH6" s="616"/>
      <c r="DI6" s="616"/>
      <c r="DJ6" s="616"/>
      <c r="DK6" s="616"/>
      <c r="DL6" s="616"/>
      <c r="DM6" s="616"/>
      <c r="DN6" s="616"/>
      <c r="DO6" s="616"/>
      <c r="DP6" s="617"/>
      <c r="DQ6" s="621">
        <v>56381</v>
      </c>
      <c r="DR6" s="616"/>
      <c r="DS6" s="616"/>
      <c r="DT6" s="616"/>
      <c r="DU6" s="616"/>
      <c r="DV6" s="616"/>
      <c r="DW6" s="616"/>
      <c r="DX6" s="616"/>
      <c r="DY6" s="616"/>
      <c r="DZ6" s="616"/>
      <c r="EA6" s="616"/>
      <c r="EB6" s="616"/>
      <c r="EC6" s="656"/>
    </row>
    <row r="7" spans="2:143" ht="11.25" customHeight="1" x14ac:dyDescent="0.15">
      <c r="B7" s="612" t="s">
        <v>168</v>
      </c>
      <c r="C7" s="613"/>
      <c r="D7" s="613"/>
      <c r="E7" s="613"/>
      <c r="F7" s="613"/>
      <c r="G7" s="613"/>
      <c r="H7" s="613"/>
      <c r="I7" s="613"/>
      <c r="J7" s="613"/>
      <c r="K7" s="613"/>
      <c r="L7" s="613"/>
      <c r="M7" s="613"/>
      <c r="N7" s="613"/>
      <c r="O7" s="613"/>
      <c r="P7" s="613"/>
      <c r="Q7" s="614"/>
      <c r="R7" s="615">
        <v>148</v>
      </c>
      <c r="S7" s="616"/>
      <c r="T7" s="616"/>
      <c r="U7" s="616"/>
      <c r="V7" s="616"/>
      <c r="W7" s="616"/>
      <c r="X7" s="616"/>
      <c r="Y7" s="617"/>
      <c r="Z7" s="657">
        <v>0</v>
      </c>
      <c r="AA7" s="657"/>
      <c r="AB7" s="657"/>
      <c r="AC7" s="657"/>
      <c r="AD7" s="658">
        <v>148</v>
      </c>
      <c r="AE7" s="658"/>
      <c r="AF7" s="658"/>
      <c r="AG7" s="658"/>
      <c r="AH7" s="658"/>
      <c r="AI7" s="658"/>
      <c r="AJ7" s="658"/>
      <c r="AK7" s="658"/>
      <c r="AL7" s="618">
        <v>0</v>
      </c>
      <c r="AM7" s="619"/>
      <c r="AN7" s="619"/>
      <c r="AO7" s="659"/>
      <c r="AP7" s="612" t="s">
        <v>169</v>
      </c>
      <c r="AQ7" s="613"/>
      <c r="AR7" s="613"/>
      <c r="AS7" s="613"/>
      <c r="AT7" s="613"/>
      <c r="AU7" s="613"/>
      <c r="AV7" s="613"/>
      <c r="AW7" s="613"/>
      <c r="AX7" s="613"/>
      <c r="AY7" s="613"/>
      <c r="AZ7" s="613"/>
      <c r="BA7" s="613"/>
      <c r="BB7" s="613"/>
      <c r="BC7" s="613"/>
      <c r="BD7" s="613"/>
      <c r="BE7" s="613"/>
      <c r="BF7" s="614"/>
      <c r="BG7" s="615">
        <v>191636</v>
      </c>
      <c r="BH7" s="616"/>
      <c r="BI7" s="616"/>
      <c r="BJ7" s="616"/>
      <c r="BK7" s="616"/>
      <c r="BL7" s="616"/>
      <c r="BM7" s="616"/>
      <c r="BN7" s="617"/>
      <c r="BO7" s="657">
        <v>45.3</v>
      </c>
      <c r="BP7" s="657"/>
      <c r="BQ7" s="657"/>
      <c r="BR7" s="657"/>
      <c r="BS7" s="658">
        <v>3386</v>
      </c>
      <c r="BT7" s="658"/>
      <c r="BU7" s="658"/>
      <c r="BV7" s="658"/>
      <c r="BW7" s="658"/>
      <c r="BX7" s="658"/>
      <c r="BY7" s="658"/>
      <c r="BZ7" s="658"/>
      <c r="CA7" s="658"/>
      <c r="CB7" s="692"/>
      <c r="CD7" s="612" t="s">
        <v>170</v>
      </c>
      <c r="CE7" s="613"/>
      <c r="CF7" s="613"/>
      <c r="CG7" s="613"/>
      <c r="CH7" s="613"/>
      <c r="CI7" s="613"/>
      <c r="CJ7" s="613"/>
      <c r="CK7" s="613"/>
      <c r="CL7" s="613"/>
      <c r="CM7" s="613"/>
      <c r="CN7" s="613"/>
      <c r="CO7" s="613"/>
      <c r="CP7" s="613"/>
      <c r="CQ7" s="614"/>
      <c r="CR7" s="615">
        <v>1198567</v>
      </c>
      <c r="CS7" s="616"/>
      <c r="CT7" s="616"/>
      <c r="CU7" s="616"/>
      <c r="CV7" s="616"/>
      <c r="CW7" s="616"/>
      <c r="CX7" s="616"/>
      <c r="CY7" s="617"/>
      <c r="CZ7" s="657">
        <v>22.2</v>
      </c>
      <c r="DA7" s="657"/>
      <c r="DB7" s="657"/>
      <c r="DC7" s="657"/>
      <c r="DD7" s="621">
        <v>95647</v>
      </c>
      <c r="DE7" s="616"/>
      <c r="DF7" s="616"/>
      <c r="DG7" s="616"/>
      <c r="DH7" s="616"/>
      <c r="DI7" s="616"/>
      <c r="DJ7" s="616"/>
      <c r="DK7" s="616"/>
      <c r="DL7" s="616"/>
      <c r="DM7" s="616"/>
      <c r="DN7" s="616"/>
      <c r="DO7" s="616"/>
      <c r="DP7" s="617"/>
      <c r="DQ7" s="621">
        <v>971172</v>
      </c>
      <c r="DR7" s="616"/>
      <c r="DS7" s="616"/>
      <c r="DT7" s="616"/>
      <c r="DU7" s="616"/>
      <c r="DV7" s="616"/>
      <c r="DW7" s="616"/>
      <c r="DX7" s="616"/>
      <c r="DY7" s="616"/>
      <c r="DZ7" s="616"/>
      <c r="EA7" s="616"/>
      <c r="EB7" s="616"/>
      <c r="EC7" s="656"/>
    </row>
    <row r="8" spans="2:143" ht="11.25" customHeight="1" x14ac:dyDescent="0.15">
      <c r="B8" s="612" t="s">
        <v>171</v>
      </c>
      <c r="C8" s="613"/>
      <c r="D8" s="613"/>
      <c r="E8" s="613"/>
      <c r="F8" s="613"/>
      <c r="G8" s="613"/>
      <c r="H8" s="613"/>
      <c r="I8" s="613"/>
      <c r="J8" s="613"/>
      <c r="K8" s="613"/>
      <c r="L8" s="613"/>
      <c r="M8" s="613"/>
      <c r="N8" s="613"/>
      <c r="O8" s="613"/>
      <c r="P8" s="613"/>
      <c r="Q8" s="614"/>
      <c r="R8" s="615">
        <v>1084</v>
      </c>
      <c r="S8" s="616"/>
      <c r="T8" s="616"/>
      <c r="U8" s="616"/>
      <c r="V8" s="616"/>
      <c r="W8" s="616"/>
      <c r="X8" s="616"/>
      <c r="Y8" s="617"/>
      <c r="Z8" s="657">
        <v>0</v>
      </c>
      <c r="AA8" s="657"/>
      <c r="AB8" s="657"/>
      <c r="AC8" s="657"/>
      <c r="AD8" s="658">
        <v>1084</v>
      </c>
      <c r="AE8" s="658"/>
      <c r="AF8" s="658"/>
      <c r="AG8" s="658"/>
      <c r="AH8" s="658"/>
      <c r="AI8" s="658"/>
      <c r="AJ8" s="658"/>
      <c r="AK8" s="658"/>
      <c r="AL8" s="618">
        <v>0</v>
      </c>
      <c r="AM8" s="619"/>
      <c r="AN8" s="619"/>
      <c r="AO8" s="659"/>
      <c r="AP8" s="612" t="s">
        <v>172</v>
      </c>
      <c r="AQ8" s="613"/>
      <c r="AR8" s="613"/>
      <c r="AS8" s="613"/>
      <c r="AT8" s="613"/>
      <c r="AU8" s="613"/>
      <c r="AV8" s="613"/>
      <c r="AW8" s="613"/>
      <c r="AX8" s="613"/>
      <c r="AY8" s="613"/>
      <c r="AZ8" s="613"/>
      <c r="BA8" s="613"/>
      <c r="BB8" s="613"/>
      <c r="BC8" s="613"/>
      <c r="BD8" s="613"/>
      <c r="BE8" s="613"/>
      <c r="BF8" s="614"/>
      <c r="BG8" s="615">
        <v>5933</v>
      </c>
      <c r="BH8" s="616"/>
      <c r="BI8" s="616"/>
      <c r="BJ8" s="616"/>
      <c r="BK8" s="616"/>
      <c r="BL8" s="616"/>
      <c r="BM8" s="616"/>
      <c r="BN8" s="617"/>
      <c r="BO8" s="657">
        <v>1.4</v>
      </c>
      <c r="BP8" s="657"/>
      <c r="BQ8" s="657"/>
      <c r="BR8" s="657"/>
      <c r="BS8" s="658" t="s">
        <v>64</v>
      </c>
      <c r="BT8" s="658"/>
      <c r="BU8" s="658"/>
      <c r="BV8" s="658"/>
      <c r="BW8" s="658"/>
      <c r="BX8" s="658"/>
      <c r="BY8" s="658"/>
      <c r="BZ8" s="658"/>
      <c r="CA8" s="658"/>
      <c r="CB8" s="692"/>
      <c r="CD8" s="612" t="s">
        <v>173</v>
      </c>
      <c r="CE8" s="613"/>
      <c r="CF8" s="613"/>
      <c r="CG8" s="613"/>
      <c r="CH8" s="613"/>
      <c r="CI8" s="613"/>
      <c r="CJ8" s="613"/>
      <c r="CK8" s="613"/>
      <c r="CL8" s="613"/>
      <c r="CM8" s="613"/>
      <c r="CN8" s="613"/>
      <c r="CO8" s="613"/>
      <c r="CP8" s="613"/>
      <c r="CQ8" s="614"/>
      <c r="CR8" s="615">
        <v>938518</v>
      </c>
      <c r="CS8" s="616"/>
      <c r="CT8" s="616"/>
      <c r="CU8" s="616"/>
      <c r="CV8" s="616"/>
      <c r="CW8" s="616"/>
      <c r="CX8" s="616"/>
      <c r="CY8" s="617"/>
      <c r="CZ8" s="657">
        <v>17.399999999999999</v>
      </c>
      <c r="DA8" s="657"/>
      <c r="DB8" s="657"/>
      <c r="DC8" s="657"/>
      <c r="DD8" s="621">
        <v>11215</v>
      </c>
      <c r="DE8" s="616"/>
      <c r="DF8" s="616"/>
      <c r="DG8" s="616"/>
      <c r="DH8" s="616"/>
      <c r="DI8" s="616"/>
      <c r="DJ8" s="616"/>
      <c r="DK8" s="616"/>
      <c r="DL8" s="616"/>
      <c r="DM8" s="616"/>
      <c r="DN8" s="616"/>
      <c r="DO8" s="616"/>
      <c r="DP8" s="617"/>
      <c r="DQ8" s="621">
        <v>567362</v>
      </c>
      <c r="DR8" s="616"/>
      <c r="DS8" s="616"/>
      <c r="DT8" s="616"/>
      <c r="DU8" s="616"/>
      <c r="DV8" s="616"/>
      <c r="DW8" s="616"/>
      <c r="DX8" s="616"/>
      <c r="DY8" s="616"/>
      <c r="DZ8" s="616"/>
      <c r="EA8" s="616"/>
      <c r="EB8" s="616"/>
      <c r="EC8" s="656"/>
    </row>
    <row r="9" spans="2:143" ht="11.25" customHeight="1" x14ac:dyDescent="0.15">
      <c r="B9" s="612" t="s">
        <v>174</v>
      </c>
      <c r="C9" s="613"/>
      <c r="D9" s="613"/>
      <c r="E9" s="613"/>
      <c r="F9" s="613"/>
      <c r="G9" s="613"/>
      <c r="H9" s="613"/>
      <c r="I9" s="613"/>
      <c r="J9" s="613"/>
      <c r="K9" s="613"/>
      <c r="L9" s="613"/>
      <c r="M9" s="613"/>
      <c r="N9" s="613"/>
      <c r="O9" s="613"/>
      <c r="P9" s="613"/>
      <c r="Q9" s="614"/>
      <c r="R9" s="615">
        <v>871</v>
      </c>
      <c r="S9" s="616"/>
      <c r="T9" s="616"/>
      <c r="U9" s="616"/>
      <c r="V9" s="616"/>
      <c r="W9" s="616"/>
      <c r="X9" s="616"/>
      <c r="Y9" s="617"/>
      <c r="Z9" s="657">
        <v>0</v>
      </c>
      <c r="AA9" s="657"/>
      <c r="AB9" s="657"/>
      <c r="AC9" s="657"/>
      <c r="AD9" s="658">
        <v>871</v>
      </c>
      <c r="AE9" s="658"/>
      <c r="AF9" s="658"/>
      <c r="AG9" s="658"/>
      <c r="AH9" s="658"/>
      <c r="AI9" s="658"/>
      <c r="AJ9" s="658"/>
      <c r="AK9" s="658"/>
      <c r="AL9" s="618">
        <v>0</v>
      </c>
      <c r="AM9" s="619"/>
      <c r="AN9" s="619"/>
      <c r="AO9" s="659"/>
      <c r="AP9" s="612" t="s">
        <v>175</v>
      </c>
      <c r="AQ9" s="613"/>
      <c r="AR9" s="613"/>
      <c r="AS9" s="613"/>
      <c r="AT9" s="613"/>
      <c r="AU9" s="613"/>
      <c r="AV9" s="613"/>
      <c r="AW9" s="613"/>
      <c r="AX9" s="613"/>
      <c r="AY9" s="613"/>
      <c r="AZ9" s="613"/>
      <c r="BA9" s="613"/>
      <c r="BB9" s="613"/>
      <c r="BC9" s="613"/>
      <c r="BD9" s="613"/>
      <c r="BE9" s="613"/>
      <c r="BF9" s="614"/>
      <c r="BG9" s="615">
        <v>160314</v>
      </c>
      <c r="BH9" s="616"/>
      <c r="BI9" s="616"/>
      <c r="BJ9" s="616"/>
      <c r="BK9" s="616"/>
      <c r="BL9" s="616"/>
      <c r="BM9" s="616"/>
      <c r="BN9" s="617"/>
      <c r="BO9" s="657">
        <v>37.9</v>
      </c>
      <c r="BP9" s="657"/>
      <c r="BQ9" s="657"/>
      <c r="BR9" s="657"/>
      <c r="BS9" s="658" t="s">
        <v>64</v>
      </c>
      <c r="BT9" s="658"/>
      <c r="BU9" s="658"/>
      <c r="BV9" s="658"/>
      <c r="BW9" s="658"/>
      <c r="BX9" s="658"/>
      <c r="BY9" s="658"/>
      <c r="BZ9" s="658"/>
      <c r="CA9" s="658"/>
      <c r="CB9" s="692"/>
      <c r="CD9" s="612" t="s">
        <v>176</v>
      </c>
      <c r="CE9" s="613"/>
      <c r="CF9" s="613"/>
      <c r="CG9" s="613"/>
      <c r="CH9" s="613"/>
      <c r="CI9" s="613"/>
      <c r="CJ9" s="613"/>
      <c r="CK9" s="613"/>
      <c r="CL9" s="613"/>
      <c r="CM9" s="613"/>
      <c r="CN9" s="613"/>
      <c r="CO9" s="613"/>
      <c r="CP9" s="613"/>
      <c r="CQ9" s="614"/>
      <c r="CR9" s="615">
        <v>590252</v>
      </c>
      <c r="CS9" s="616"/>
      <c r="CT9" s="616"/>
      <c r="CU9" s="616"/>
      <c r="CV9" s="616"/>
      <c r="CW9" s="616"/>
      <c r="CX9" s="616"/>
      <c r="CY9" s="617"/>
      <c r="CZ9" s="657">
        <v>10.9</v>
      </c>
      <c r="DA9" s="657"/>
      <c r="DB9" s="657"/>
      <c r="DC9" s="657"/>
      <c r="DD9" s="621">
        <v>11255</v>
      </c>
      <c r="DE9" s="616"/>
      <c r="DF9" s="616"/>
      <c r="DG9" s="616"/>
      <c r="DH9" s="616"/>
      <c r="DI9" s="616"/>
      <c r="DJ9" s="616"/>
      <c r="DK9" s="616"/>
      <c r="DL9" s="616"/>
      <c r="DM9" s="616"/>
      <c r="DN9" s="616"/>
      <c r="DO9" s="616"/>
      <c r="DP9" s="617"/>
      <c r="DQ9" s="621">
        <v>479850</v>
      </c>
      <c r="DR9" s="616"/>
      <c r="DS9" s="616"/>
      <c r="DT9" s="616"/>
      <c r="DU9" s="616"/>
      <c r="DV9" s="616"/>
      <c r="DW9" s="616"/>
      <c r="DX9" s="616"/>
      <c r="DY9" s="616"/>
      <c r="DZ9" s="616"/>
      <c r="EA9" s="616"/>
      <c r="EB9" s="616"/>
      <c r="EC9" s="656"/>
    </row>
    <row r="10" spans="2:143" ht="11.25" customHeight="1" x14ac:dyDescent="0.15">
      <c r="B10" s="612" t="s">
        <v>177</v>
      </c>
      <c r="C10" s="613"/>
      <c r="D10" s="613"/>
      <c r="E10" s="613"/>
      <c r="F10" s="613"/>
      <c r="G10" s="613"/>
      <c r="H10" s="613"/>
      <c r="I10" s="613"/>
      <c r="J10" s="613"/>
      <c r="K10" s="613"/>
      <c r="L10" s="613"/>
      <c r="M10" s="613"/>
      <c r="N10" s="613"/>
      <c r="O10" s="613"/>
      <c r="P10" s="613"/>
      <c r="Q10" s="614"/>
      <c r="R10" s="615" t="s">
        <v>64</v>
      </c>
      <c r="S10" s="616"/>
      <c r="T10" s="616"/>
      <c r="U10" s="616"/>
      <c r="V10" s="616"/>
      <c r="W10" s="616"/>
      <c r="X10" s="616"/>
      <c r="Y10" s="617"/>
      <c r="Z10" s="657" t="s">
        <v>64</v>
      </c>
      <c r="AA10" s="657"/>
      <c r="AB10" s="657"/>
      <c r="AC10" s="657"/>
      <c r="AD10" s="658" t="s">
        <v>64</v>
      </c>
      <c r="AE10" s="658"/>
      <c r="AF10" s="658"/>
      <c r="AG10" s="658"/>
      <c r="AH10" s="658"/>
      <c r="AI10" s="658"/>
      <c r="AJ10" s="658"/>
      <c r="AK10" s="658"/>
      <c r="AL10" s="618" t="s">
        <v>64</v>
      </c>
      <c r="AM10" s="619"/>
      <c r="AN10" s="619"/>
      <c r="AO10" s="659"/>
      <c r="AP10" s="612" t="s">
        <v>178</v>
      </c>
      <c r="AQ10" s="613"/>
      <c r="AR10" s="613"/>
      <c r="AS10" s="613"/>
      <c r="AT10" s="613"/>
      <c r="AU10" s="613"/>
      <c r="AV10" s="613"/>
      <c r="AW10" s="613"/>
      <c r="AX10" s="613"/>
      <c r="AY10" s="613"/>
      <c r="AZ10" s="613"/>
      <c r="BA10" s="613"/>
      <c r="BB10" s="613"/>
      <c r="BC10" s="613"/>
      <c r="BD10" s="613"/>
      <c r="BE10" s="613"/>
      <c r="BF10" s="614"/>
      <c r="BG10" s="615">
        <v>14552</v>
      </c>
      <c r="BH10" s="616"/>
      <c r="BI10" s="616"/>
      <c r="BJ10" s="616"/>
      <c r="BK10" s="616"/>
      <c r="BL10" s="616"/>
      <c r="BM10" s="616"/>
      <c r="BN10" s="617"/>
      <c r="BO10" s="657">
        <v>3.4</v>
      </c>
      <c r="BP10" s="657"/>
      <c r="BQ10" s="657"/>
      <c r="BR10" s="657"/>
      <c r="BS10" s="658">
        <v>1353</v>
      </c>
      <c r="BT10" s="658"/>
      <c r="BU10" s="658"/>
      <c r="BV10" s="658"/>
      <c r="BW10" s="658"/>
      <c r="BX10" s="658"/>
      <c r="BY10" s="658"/>
      <c r="BZ10" s="658"/>
      <c r="CA10" s="658"/>
      <c r="CB10" s="692"/>
      <c r="CD10" s="612" t="s">
        <v>179</v>
      </c>
      <c r="CE10" s="613"/>
      <c r="CF10" s="613"/>
      <c r="CG10" s="613"/>
      <c r="CH10" s="613"/>
      <c r="CI10" s="613"/>
      <c r="CJ10" s="613"/>
      <c r="CK10" s="613"/>
      <c r="CL10" s="613"/>
      <c r="CM10" s="613"/>
      <c r="CN10" s="613"/>
      <c r="CO10" s="613"/>
      <c r="CP10" s="613"/>
      <c r="CQ10" s="614"/>
      <c r="CR10" s="615">
        <v>161</v>
      </c>
      <c r="CS10" s="616"/>
      <c r="CT10" s="616"/>
      <c r="CU10" s="616"/>
      <c r="CV10" s="616"/>
      <c r="CW10" s="616"/>
      <c r="CX10" s="616"/>
      <c r="CY10" s="617"/>
      <c r="CZ10" s="657">
        <v>0</v>
      </c>
      <c r="DA10" s="657"/>
      <c r="DB10" s="657"/>
      <c r="DC10" s="657"/>
      <c r="DD10" s="621" t="s">
        <v>64</v>
      </c>
      <c r="DE10" s="616"/>
      <c r="DF10" s="616"/>
      <c r="DG10" s="616"/>
      <c r="DH10" s="616"/>
      <c r="DI10" s="616"/>
      <c r="DJ10" s="616"/>
      <c r="DK10" s="616"/>
      <c r="DL10" s="616"/>
      <c r="DM10" s="616"/>
      <c r="DN10" s="616"/>
      <c r="DO10" s="616"/>
      <c r="DP10" s="617"/>
      <c r="DQ10" s="621">
        <v>161</v>
      </c>
      <c r="DR10" s="616"/>
      <c r="DS10" s="616"/>
      <c r="DT10" s="616"/>
      <c r="DU10" s="616"/>
      <c r="DV10" s="616"/>
      <c r="DW10" s="616"/>
      <c r="DX10" s="616"/>
      <c r="DY10" s="616"/>
      <c r="DZ10" s="616"/>
      <c r="EA10" s="616"/>
      <c r="EB10" s="616"/>
      <c r="EC10" s="656"/>
    </row>
    <row r="11" spans="2:143" ht="11.25" customHeight="1" x14ac:dyDescent="0.15">
      <c r="B11" s="612" t="s">
        <v>180</v>
      </c>
      <c r="C11" s="613"/>
      <c r="D11" s="613"/>
      <c r="E11" s="613"/>
      <c r="F11" s="613"/>
      <c r="G11" s="613"/>
      <c r="H11" s="613"/>
      <c r="I11" s="613"/>
      <c r="J11" s="613"/>
      <c r="K11" s="613"/>
      <c r="L11" s="613"/>
      <c r="M11" s="613"/>
      <c r="N11" s="613"/>
      <c r="O11" s="613"/>
      <c r="P11" s="613"/>
      <c r="Q11" s="614"/>
      <c r="R11" s="615">
        <v>98535</v>
      </c>
      <c r="S11" s="616"/>
      <c r="T11" s="616"/>
      <c r="U11" s="616"/>
      <c r="V11" s="616"/>
      <c r="W11" s="616"/>
      <c r="X11" s="616"/>
      <c r="Y11" s="617"/>
      <c r="Z11" s="618">
        <v>1.8</v>
      </c>
      <c r="AA11" s="619"/>
      <c r="AB11" s="619"/>
      <c r="AC11" s="620"/>
      <c r="AD11" s="621">
        <v>98535</v>
      </c>
      <c r="AE11" s="616"/>
      <c r="AF11" s="616"/>
      <c r="AG11" s="616"/>
      <c r="AH11" s="616"/>
      <c r="AI11" s="616"/>
      <c r="AJ11" s="616"/>
      <c r="AK11" s="617"/>
      <c r="AL11" s="618">
        <v>3.2</v>
      </c>
      <c r="AM11" s="619"/>
      <c r="AN11" s="619"/>
      <c r="AO11" s="659"/>
      <c r="AP11" s="612" t="s">
        <v>181</v>
      </c>
      <c r="AQ11" s="613"/>
      <c r="AR11" s="613"/>
      <c r="AS11" s="613"/>
      <c r="AT11" s="613"/>
      <c r="AU11" s="613"/>
      <c r="AV11" s="613"/>
      <c r="AW11" s="613"/>
      <c r="AX11" s="613"/>
      <c r="AY11" s="613"/>
      <c r="AZ11" s="613"/>
      <c r="BA11" s="613"/>
      <c r="BB11" s="613"/>
      <c r="BC11" s="613"/>
      <c r="BD11" s="613"/>
      <c r="BE11" s="613"/>
      <c r="BF11" s="614"/>
      <c r="BG11" s="615">
        <v>10837</v>
      </c>
      <c r="BH11" s="616"/>
      <c r="BI11" s="616"/>
      <c r="BJ11" s="616"/>
      <c r="BK11" s="616"/>
      <c r="BL11" s="616"/>
      <c r="BM11" s="616"/>
      <c r="BN11" s="617"/>
      <c r="BO11" s="657">
        <v>2.6</v>
      </c>
      <c r="BP11" s="657"/>
      <c r="BQ11" s="657"/>
      <c r="BR11" s="657"/>
      <c r="BS11" s="658">
        <v>2033</v>
      </c>
      <c r="BT11" s="658"/>
      <c r="BU11" s="658"/>
      <c r="BV11" s="658"/>
      <c r="BW11" s="658"/>
      <c r="BX11" s="658"/>
      <c r="BY11" s="658"/>
      <c r="BZ11" s="658"/>
      <c r="CA11" s="658"/>
      <c r="CB11" s="692"/>
      <c r="CD11" s="612" t="s">
        <v>182</v>
      </c>
      <c r="CE11" s="613"/>
      <c r="CF11" s="613"/>
      <c r="CG11" s="613"/>
      <c r="CH11" s="613"/>
      <c r="CI11" s="613"/>
      <c r="CJ11" s="613"/>
      <c r="CK11" s="613"/>
      <c r="CL11" s="613"/>
      <c r="CM11" s="613"/>
      <c r="CN11" s="613"/>
      <c r="CO11" s="613"/>
      <c r="CP11" s="613"/>
      <c r="CQ11" s="614"/>
      <c r="CR11" s="615">
        <v>631953</v>
      </c>
      <c r="CS11" s="616"/>
      <c r="CT11" s="616"/>
      <c r="CU11" s="616"/>
      <c r="CV11" s="616"/>
      <c r="CW11" s="616"/>
      <c r="CX11" s="616"/>
      <c r="CY11" s="617"/>
      <c r="CZ11" s="657">
        <v>11.7</v>
      </c>
      <c r="DA11" s="657"/>
      <c r="DB11" s="657"/>
      <c r="DC11" s="657"/>
      <c r="DD11" s="621">
        <v>148538</v>
      </c>
      <c r="DE11" s="616"/>
      <c r="DF11" s="616"/>
      <c r="DG11" s="616"/>
      <c r="DH11" s="616"/>
      <c r="DI11" s="616"/>
      <c r="DJ11" s="616"/>
      <c r="DK11" s="616"/>
      <c r="DL11" s="616"/>
      <c r="DM11" s="616"/>
      <c r="DN11" s="616"/>
      <c r="DO11" s="616"/>
      <c r="DP11" s="617"/>
      <c r="DQ11" s="621">
        <v>323239</v>
      </c>
      <c r="DR11" s="616"/>
      <c r="DS11" s="616"/>
      <c r="DT11" s="616"/>
      <c r="DU11" s="616"/>
      <c r="DV11" s="616"/>
      <c r="DW11" s="616"/>
      <c r="DX11" s="616"/>
      <c r="DY11" s="616"/>
      <c r="DZ11" s="616"/>
      <c r="EA11" s="616"/>
      <c r="EB11" s="616"/>
      <c r="EC11" s="656"/>
    </row>
    <row r="12" spans="2:143" ht="11.25" customHeight="1" x14ac:dyDescent="0.15">
      <c r="B12" s="612" t="s">
        <v>183</v>
      </c>
      <c r="C12" s="613"/>
      <c r="D12" s="613"/>
      <c r="E12" s="613"/>
      <c r="F12" s="613"/>
      <c r="G12" s="613"/>
      <c r="H12" s="613"/>
      <c r="I12" s="613"/>
      <c r="J12" s="613"/>
      <c r="K12" s="613"/>
      <c r="L12" s="613"/>
      <c r="M12" s="613"/>
      <c r="N12" s="613"/>
      <c r="O12" s="613"/>
      <c r="P12" s="613"/>
      <c r="Q12" s="614"/>
      <c r="R12" s="615" t="s">
        <v>64</v>
      </c>
      <c r="S12" s="616"/>
      <c r="T12" s="616"/>
      <c r="U12" s="616"/>
      <c r="V12" s="616"/>
      <c r="W12" s="616"/>
      <c r="X12" s="616"/>
      <c r="Y12" s="617"/>
      <c r="Z12" s="657" t="s">
        <v>64</v>
      </c>
      <c r="AA12" s="657"/>
      <c r="AB12" s="657"/>
      <c r="AC12" s="657"/>
      <c r="AD12" s="658" t="s">
        <v>64</v>
      </c>
      <c r="AE12" s="658"/>
      <c r="AF12" s="658"/>
      <c r="AG12" s="658"/>
      <c r="AH12" s="658"/>
      <c r="AI12" s="658"/>
      <c r="AJ12" s="658"/>
      <c r="AK12" s="658"/>
      <c r="AL12" s="618" t="s">
        <v>64</v>
      </c>
      <c r="AM12" s="619"/>
      <c r="AN12" s="619"/>
      <c r="AO12" s="659"/>
      <c r="AP12" s="612" t="s">
        <v>184</v>
      </c>
      <c r="AQ12" s="613"/>
      <c r="AR12" s="613"/>
      <c r="AS12" s="613"/>
      <c r="AT12" s="613"/>
      <c r="AU12" s="613"/>
      <c r="AV12" s="613"/>
      <c r="AW12" s="613"/>
      <c r="AX12" s="613"/>
      <c r="AY12" s="613"/>
      <c r="AZ12" s="613"/>
      <c r="BA12" s="613"/>
      <c r="BB12" s="613"/>
      <c r="BC12" s="613"/>
      <c r="BD12" s="613"/>
      <c r="BE12" s="613"/>
      <c r="BF12" s="614"/>
      <c r="BG12" s="615">
        <v>176302</v>
      </c>
      <c r="BH12" s="616"/>
      <c r="BI12" s="616"/>
      <c r="BJ12" s="616"/>
      <c r="BK12" s="616"/>
      <c r="BL12" s="616"/>
      <c r="BM12" s="616"/>
      <c r="BN12" s="617"/>
      <c r="BO12" s="657">
        <v>41.7</v>
      </c>
      <c r="BP12" s="657"/>
      <c r="BQ12" s="657"/>
      <c r="BR12" s="657"/>
      <c r="BS12" s="658" t="s">
        <v>64</v>
      </c>
      <c r="BT12" s="658"/>
      <c r="BU12" s="658"/>
      <c r="BV12" s="658"/>
      <c r="BW12" s="658"/>
      <c r="BX12" s="658"/>
      <c r="BY12" s="658"/>
      <c r="BZ12" s="658"/>
      <c r="CA12" s="658"/>
      <c r="CB12" s="692"/>
      <c r="CD12" s="612" t="s">
        <v>185</v>
      </c>
      <c r="CE12" s="613"/>
      <c r="CF12" s="613"/>
      <c r="CG12" s="613"/>
      <c r="CH12" s="613"/>
      <c r="CI12" s="613"/>
      <c r="CJ12" s="613"/>
      <c r="CK12" s="613"/>
      <c r="CL12" s="613"/>
      <c r="CM12" s="613"/>
      <c r="CN12" s="613"/>
      <c r="CO12" s="613"/>
      <c r="CP12" s="613"/>
      <c r="CQ12" s="614"/>
      <c r="CR12" s="615">
        <v>622788</v>
      </c>
      <c r="CS12" s="616"/>
      <c r="CT12" s="616"/>
      <c r="CU12" s="616"/>
      <c r="CV12" s="616"/>
      <c r="CW12" s="616"/>
      <c r="CX12" s="616"/>
      <c r="CY12" s="617"/>
      <c r="CZ12" s="657">
        <v>11.5</v>
      </c>
      <c r="DA12" s="657"/>
      <c r="DB12" s="657"/>
      <c r="DC12" s="657"/>
      <c r="DD12" s="621">
        <v>309845</v>
      </c>
      <c r="DE12" s="616"/>
      <c r="DF12" s="616"/>
      <c r="DG12" s="616"/>
      <c r="DH12" s="616"/>
      <c r="DI12" s="616"/>
      <c r="DJ12" s="616"/>
      <c r="DK12" s="616"/>
      <c r="DL12" s="616"/>
      <c r="DM12" s="616"/>
      <c r="DN12" s="616"/>
      <c r="DO12" s="616"/>
      <c r="DP12" s="617"/>
      <c r="DQ12" s="621">
        <v>258089</v>
      </c>
      <c r="DR12" s="616"/>
      <c r="DS12" s="616"/>
      <c r="DT12" s="616"/>
      <c r="DU12" s="616"/>
      <c r="DV12" s="616"/>
      <c r="DW12" s="616"/>
      <c r="DX12" s="616"/>
      <c r="DY12" s="616"/>
      <c r="DZ12" s="616"/>
      <c r="EA12" s="616"/>
      <c r="EB12" s="616"/>
      <c r="EC12" s="656"/>
    </row>
    <row r="13" spans="2:143" ht="11.25" customHeight="1" x14ac:dyDescent="0.15">
      <c r="B13" s="612" t="s">
        <v>186</v>
      </c>
      <c r="C13" s="613"/>
      <c r="D13" s="613"/>
      <c r="E13" s="613"/>
      <c r="F13" s="613"/>
      <c r="G13" s="613"/>
      <c r="H13" s="613"/>
      <c r="I13" s="613"/>
      <c r="J13" s="613"/>
      <c r="K13" s="613"/>
      <c r="L13" s="613"/>
      <c r="M13" s="613"/>
      <c r="N13" s="613"/>
      <c r="O13" s="613"/>
      <c r="P13" s="613"/>
      <c r="Q13" s="614"/>
      <c r="R13" s="615" t="s">
        <v>64</v>
      </c>
      <c r="S13" s="616"/>
      <c r="T13" s="616"/>
      <c r="U13" s="616"/>
      <c r="V13" s="616"/>
      <c r="W13" s="616"/>
      <c r="X13" s="616"/>
      <c r="Y13" s="617"/>
      <c r="Z13" s="657" t="s">
        <v>64</v>
      </c>
      <c r="AA13" s="657"/>
      <c r="AB13" s="657"/>
      <c r="AC13" s="657"/>
      <c r="AD13" s="658" t="s">
        <v>64</v>
      </c>
      <c r="AE13" s="658"/>
      <c r="AF13" s="658"/>
      <c r="AG13" s="658"/>
      <c r="AH13" s="658"/>
      <c r="AI13" s="658"/>
      <c r="AJ13" s="658"/>
      <c r="AK13" s="658"/>
      <c r="AL13" s="618" t="s">
        <v>64</v>
      </c>
      <c r="AM13" s="619"/>
      <c r="AN13" s="619"/>
      <c r="AO13" s="659"/>
      <c r="AP13" s="612" t="s">
        <v>187</v>
      </c>
      <c r="AQ13" s="613"/>
      <c r="AR13" s="613"/>
      <c r="AS13" s="613"/>
      <c r="AT13" s="613"/>
      <c r="AU13" s="613"/>
      <c r="AV13" s="613"/>
      <c r="AW13" s="613"/>
      <c r="AX13" s="613"/>
      <c r="AY13" s="613"/>
      <c r="AZ13" s="613"/>
      <c r="BA13" s="613"/>
      <c r="BB13" s="613"/>
      <c r="BC13" s="613"/>
      <c r="BD13" s="613"/>
      <c r="BE13" s="613"/>
      <c r="BF13" s="614"/>
      <c r="BG13" s="615">
        <v>167526</v>
      </c>
      <c r="BH13" s="616"/>
      <c r="BI13" s="616"/>
      <c r="BJ13" s="616"/>
      <c r="BK13" s="616"/>
      <c r="BL13" s="616"/>
      <c r="BM13" s="616"/>
      <c r="BN13" s="617"/>
      <c r="BO13" s="657">
        <v>39.6</v>
      </c>
      <c r="BP13" s="657"/>
      <c r="BQ13" s="657"/>
      <c r="BR13" s="657"/>
      <c r="BS13" s="658" t="s">
        <v>64</v>
      </c>
      <c r="BT13" s="658"/>
      <c r="BU13" s="658"/>
      <c r="BV13" s="658"/>
      <c r="BW13" s="658"/>
      <c r="BX13" s="658"/>
      <c r="BY13" s="658"/>
      <c r="BZ13" s="658"/>
      <c r="CA13" s="658"/>
      <c r="CB13" s="692"/>
      <c r="CD13" s="612" t="s">
        <v>188</v>
      </c>
      <c r="CE13" s="613"/>
      <c r="CF13" s="613"/>
      <c r="CG13" s="613"/>
      <c r="CH13" s="613"/>
      <c r="CI13" s="613"/>
      <c r="CJ13" s="613"/>
      <c r="CK13" s="613"/>
      <c r="CL13" s="613"/>
      <c r="CM13" s="613"/>
      <c r="CN13" s="613"/>
      <c r="CO13" s="613"/>
      <c r="CP13" s="613"/>
      <c r="CQ13" s="614"/>
      <c r="CR13" s="615">
        <v>251675</v>
      </c>
      <c r="CS13" s="616"/>
      <c r="CT13" s="616"/>
      <c r="CU13" s="616"/>
      <c r="CV13" s="616"/>
      <c r="CW13" s="616"/>
      <c r="CX13" s="616"/>
      <c r="CY13" s="617"/>
      <c r="CZ13" s="657">
        <v>4.7</v>
      </c>
      <c r="DA13" s="657"/>
      <c r="DB13" s="657"/>
      <c r="DC13" s="657"/>
      <c r="DD13" s="621">
        <v>52994</v>
      </c>
      <c r="DE13" s="616"/>
      <c r="DF13" s="616"/>
      <c r="DG13" s="616"/>
      <c r="DH13" s="616"/>
      <c r="DI13" s="616"/>
      <c r="DJ13" s="616"/>
      <c r="DK13" s="616"/>
      <c r="DL13" s="616"/>
      <c r="DM13" s="616"/>
      <c r="DN13" s="616"/>
      <c r="DO13" s="616"/>
      <c r="DP13" s="617"/>
      <c r="DQ13" s="621">
        <v>163109</v>
      </c>
      <c r="DR13" s="616"/>
      <c r="DS13" s="616"/>
      <c r="DT13" s="616"/>
      <c r="DU13" s="616"/>
      <c r="DV13" s="616"/>
      <c r="DW13" s="616"/>
      <c r="DX13" s="616"/>
      <c r="DY13" s="616"/>
      <c r="DZ13" s="616"/>
      <c r="EA13" s="616"/>
      <c r="EB13" s="616"/>
      <c r="EC13" s="656"/>
    </row>
    <row r="14" spans="2:143" ht="11.25" customHeight="1" x14ac:dyDescent="0.15">
      <c r="B14" s="612" t="s">
        <v>189</v>
      </c>
      <c r="C14" s="613"/>
      <c r="D14" s="613"/>
      <c r="E14" s="613"/>
      <c r="F14" s="613"/>
      <c r="G14" s="613"/>
      <c r="H14" s="613"/>
      <c r="I14" s="613"/>
      <c r="J14" s="613"/>
      <c r="K14" s="613"/>
      <c r="L14" s="613"/>
      <c r="M14" s="613"/>
      <c r="N14" s="613"/>
      <c r="O14" s="613"/>
      <c r="P14" s="613"/>
      <c r="Q14" s="614"/>
      <c r="R14" s="615" t="s">
        <v>64</v>
      </c>
      <c r="S14" s="616"/>
      <c r="T14" s="616"/>
      <c r="U14" s="616"/>
      <c r="V14" s="616"/>
      <c r="W14" s="616"/>
      <c r="X14" s="616"/>
      <c r="Y14" s="617"/>
      <c r="Z14" s="657" t="s">
        <v>64</v>
      </c>
      <c r="AA14" s="657"/>
      <c r="AB14" s="657"/>
      <c r="AC14" s="657"/>
      <c r="AD14" s="658" t="s">
        <v>64</v>
      </c>
      <c r="AE14" s="658"/>
      <c r="AF14" s="658"/>
      <c r="AG14" s="658"/>
      <c r="AH14" s="658"/>
      <c r="AI14" s="658"/>
      <c r="AJ14" s="658"/>
      <c r="AK14" s="658"/>
      <c r="AL14" s="618" t="s">
        <v>64</v>
      </c>
      <c r="AM14" s="619"/>
      <c r="AN14" s="619"/>
      <c r="AO14" s="659"/>
      <c r="AP14" s="612" t="s">
        <v>190</v>
      </c>
      <c r="AQ14" s="613"/>
      <c r="AR14" s="613"/>
      <c r="AS14" s="613"/>
      <c r="AT14" s="613"/>
      <c r="AU14" s="613"/>
      <c r="AV14" s="613"/>
      <c r="AW14" s="613"/>
      <c r="AX14" s="613"/>
      <c r="AY14" s="613"/>
      <c r="AZ14" s="613"/>
      <c r="BA14" s="613"/>
      <c r="BB14" s="613"/>
      <c r="BC14" s="613"/>
      <c r="BD14" s="613"/>
      <c r="BE14" s="613"/>
      <c r="BF14" s="614"/>
      <c r="BG14" s="615">
        <v>16148</v>
      </c>
      <c r="BH14" s="616"/>
      <c r="BI14" s="616"/>
      <c r="BJ14" s="616"/>
      <c r="BK14" s="616"/>
      <c r="BL14" s="616"/>
      <c r="BM14" s="616"/>
      <c r="BN14" s="617"/>
      <c r="BO14" s="657">
        <v>3.8</v>
      </c>
      <c r="BP14" s="657"/>
      <c r="BQ14" s="657"/>
      <c r="BR14" s="657"/>
      <c r="BS14" s="658" t="s">
        <v>64</v>
      </c>
      <c r="BT14" s="658"/>
      <c r="BU14" s="658"/>
      <c r="BV14" s="658"/>
      <c r="BW14" s="658"/>
      <c r="BX14" s="658"/>
      <c r="BY14" s="658"/>
      <c r="BZ14" s="658"/>
      <c r="CA14" s="658"/>
      <c r="CB14" s="692"/>
      <c r="CD14" s="612" t="s">
        <v>191</v>
      </c>
      <c r="CE14" s="613"/>
      <c r="CF14" s="613"/>
      <c r="CG14" s="613"/>
      <c r="CH14" s="613"/>
      <c r="CI14" s="613"/>
      <c r="CJ14" s="613"/>
      <c r="CK14" s="613"/>
      <c r="CL14" s="613"/>
      <c r="CM14" s="613"/>
      <c r="CN14" s="613"/>
      <c r="CO14" s="613"/>
      <c r="CP14" s="613"/>
      <c r="CQ14" s="614"/>
      <c r="CR14" s="615">
        <v>182966</v>
      </c>
      <c r="CS14" s="616"/>
      <c r="CT14" s="616"/>
      <c r="CU14" s="616"/>
      <c r="CV14" s="616"/>
      <c r="CW14" s="616"/>
      <c r="CX14" s="616"/>
      <c r="CY14" s="617"/>
      <c r="CZ14" s="657">
        <v>3.4</v>
      </c>
      <c r="DA14" s="657"/>
      <c r="DB14" s="657"/>
      <c r="DC14" s="657"/>
      <c r="DD14" s="621" t="s">
        <v>64</v>
      </c>
      <c r="DE14" s="616"/>
      <c r="DF14" s="616"/>
      <c r="DG14" s="616"/>
      <c r="DH14" s="616"/>
      <c r="DI14" s="616"/>
      <c r="DJ14" s="616"/>
      <c r="DK14" s="616"/>
      <c r="DL14" s="616"/>
      <c r="DM14" s="616"/>
      <c r="DN14" s="616"/>
      <c r="DO14" s="616"/>
      <c r="DP14" s="617"/>
      <c r="DQ14" s="621">
        <v>178381</v>
      </c>
      <c r="DR14" s="616"/>
      <c r="DS14" s="616"/>
      <c r="DT14" s="616"/>
      <c r="DU14" s="616"/>
      <c r="DV14" s="616"/>
      <c r="DW14" s="616"/>
      <c r="DX14" s="616"/>
      <c r="DY14" s="616"/>
      <c r="DZ14" s="616"/>
      <c r="EA14" s="616"/>
      <c r="EB14" s="616"/>
      <c r="EC14" s="656"/>
    </row>
    <row r="15" spans="2:143" ht="11.25" customHeight="1" x14ac:dyDescent="0.15">
      <c r="B15" s="612" t="s">
        <v>192</v>
      </c>
      <c r="C15" s="613"/>
      <c r="D15" s="613"/>
      <c r="E15" s="613"/>
      <c r="F15" s="613"/>
      <c r="G15" s="613"/>
      <c r="H15" s="613"/>
      <c r="I15" s="613"/>
      <c r="J15" s="613"/>
      <c r="K15" s="613"/>
      <c r="L15" s="613"/>
      <c r="M15" s="613"/>
      <c r="N15" s="613"/>
      <c r="O15" s="613"/>
      <c r="P15" s="613"/>
      <c r="Q15" s="614"/>
      <c r="R15" s="615" t="s">
        <v>64</v>
      </c>
      <c r="S15" s="616"/>
      <c r="T15" s="616"/>
      <c r="U15" s="616"/>
      <c r="V15" s="616"/>
      <c r="W15" s="616"/>
      <c r="X15" s="616"/>
      <c r="Y15" s="617"/>
      <c r="Z15" s="657" t="s">
        <v>64</v>
      </c>
      <c r="AA15" s="657"/>
      <c r="AB15" s="657"/>
      <c r="AC15" s="657"/>
      <c r="AD15" s="658" t="s">
        <v>64</v>
      </c>
      <c r="AE15" s="658"/>
      <c r="AF15" s="658"/>
      <c r="AG15" s="658"/>
      <c r="AH15" s="658"/>
      <c r="AI15" s="658"/>
      <c r="AJ15" s="658"/>
      <c r="AK15" s="658"/>
      <c r="AL15" s="618" t="s">
        <v>64</v>
      </c>
      <c r="AM15" s="619"/>
      <c r="AN15" s="619"/>
      <c r="AO15" s="659"/>
      <c r="AP15" s="612" t="s">
        <v>193</v>
      </c>
      <c r="AQ15" s="613"/>
      <c r="AR15" s="613"/>
      <c r="AS15" s="613"/>
      <c r="AT15" s="613"/>
      <c r="AU15" s="613"/>
      <c r="AV15" s="613"/>
      <c r="AW15" s="613"/>
      <c r="AX15" s="613"/>
      <c r="AY15" s="613"/>
      <c r="AZ15" s="613"/>
      <c r="BA15" s="613"/>
      <c r="BB15" s="613"/>
      <c r="BC15" s="613"/>
      <c r="BD15" s="613"/>
      <c r="BE15" s="613"/>
      <c r="BF15" s="614"/>
      <c r="BG15" s="615">
        <v>36329</v>
      </c>
      <c r="BH15" s="616"/>
      <c r="BI15" s="616"/>
      <c r="BJ15" s="616"/>
      <c r="BK15" s="616"/>
      <c r="BL15" s="616"/>
      <c r="BM15" s="616"/>
      <c r="BN15" s="617"/>
      <c r="BO15" s="657">
        <v>8.6</v>
      </c>
      <c r="BP15" s="657"/>
      <c r="BQ15" s="657"/>
      <c r="BR15" s="657"/>
      <c r="BS15" s="658" t="s">
        <v>64</v>
      </c>
      <c r="BT15" s="658"/>
      <c r="BU15" s="658"/>
      <c r="BV15" s="658"/>
      <c r="BW15" s="658"/>
      <c r="BX15" s="658"/>
      <c r="BY15" s="658"/>
      <c r="BZ15" s="658"/>
      <c r="CA15" s="658"/>
      <c r="CB15" s="692"/>
      <c r="CD15" s="612" t="s">
        <v>194</v>
      </c>
      <c r="CE15" s="613"/>
      <c r="CF15" s="613"/>
      <c r="CG15" s="613"/>
      <c r="CH15" s="613"/>
      <c r="CI15" s="613"/>
      <c r="CJ15" s="613"/>
      <c r="CK15" s="613"/>
      <c r="CL15" s="613"/>
      <c r="CM15" s="613"/>
      <c r="CN15" s="613"/>
      <c r="CO15" s="613"/>
      <c r="CP15" s="613"/>
      <c r="CQ15" s="614"/>
      <c r="CR15" s="615">
        <v>399570</v>
      </c>
      <c r="CS15" s="616"/>
      <c r="CT15" s="616"/>
      <c r="CU15" s="616"/>
      <c r="CV15" s="616"/>
      <c r="CW15" s="616"/>
      <c r="CX15" s="616"/>
      <c r="CY15" s="617"/>
      <c r="CZ15" s="657">
        <v>7.4</v>
      </c>
      <c r="DA15" s="657"/>
      <c r="DB15" s="657"/>
      <c r="DC15" s="657"/>
      <c r="DD15" s="621">
        <v>14112</v>
      </c>
      <c r="DE15" s="616"/>
      <c r="DF15" s="616"/>
      <c r="DG15" s="616"/>
      <c r="DH15" s="616"/>
      <c r="DI15" s="616"/>
      <c r="DJ15" s="616"/>
      <c r="DK15" s="616"/>
      <c r="DL15" s="616"/>
      <c r="DM15" s="616"/>
      <c r="DN15" s="616"/>
      <c r="DO15" s="616"/>
      <c r="DP15" s="617"/>
      <c r="DQ15" s="621">
        <v>378000</v>
      </c>
      <c r="DR15" s="616"/>
      <c r="DS15" s="616"/>
      <c r="DT15" s="616"/>
      <c r="DU15" s="616"/>
      <c r="DV15" s="616"/>
      <c r="DW15" s="616"/>
      <c r="DX15" s="616"/>
      <c r="DY15" s="616"/>
      <c r="DZ15" s="616"/>
      <c r="EA15" s="616"/>
      <c r="EB15" s="616"/>
      <c r="EC15" s="656"/>
    </row>
    <row r="16" spans="2:143" ht="11.25" customHeight="1" x14ac:dyDescent="0.15">
      <c r="B16" s="612" t="s">
        <v>195</v>
      </c>
      <c r="C16" s="613"/>
      <c r="D16" s="613"/>
      <c r="E16" s="613"/>
      <c r="F16" s="613"/>
      <c r="G16" s="613"/>
      <c r="H16" s="613"/>
      <c r="I16" s="613"/>
      <c r="J16" s="613"/>
      <c r="K16" s="613"/>
      <c r="L16" s="613"/>
      <c r="M16" s="613"/>
      <c r="N16" s="613"/>
      <c r="O16" s="613"/>
      <c r="P16" s="613"/>
      <c r="Q16" s="614"/>
      <c r="R16" s="615">
        <v>4696</v>
      </c>
      <c r="S16" s="616"/>
      <c r="T16" s="616"/>
      <c r="U16" s="616"/>
      <c r="V16" s="616"/>
      <c r="W16" s="616"/>
      <c r="X16" s="616"/>
      <c r="Y16" s="617"/>
      <c r="Z16" s="657">
        <v>0.1</v>
      </c>
      <c r="AA16" s="657"/>
      <c r="AB16" s="657"/>
      <c r="AC16" s="657"/>
      <c r="AD16" s="658">
        <v>4696</v>
      </c>
      <c r="AE16" s="658"/>
      <c r="AF16" s="658"/>
      <c r="AG16" s="658"/>
      <c r="AH16" s="658"/>
      <c r="AI16" s="658"/>
      <c r="AJ16" s="658"/>
      <c r="AK16" s="658"/>
      <c r="AL16" s="618">
        <v>0.2</v>
      </c>
      <c r="AM16" s="619"/>
      <c r="AN16" s="619"/>
      <c r="AO16" s="659"/>
      <c r="AP16" s="612" t="s">
        <v>196</v>
      </c>
      <c r="AQ16" s="613"/>
      <c r="AR16" s="613"/>
      <c r="AS16" s="613"/>
      <c r="AT16" s="613"/>
      <c r="AU16" s="613"/>
      <c r="AV16" s="613"/>
      <c r="AW16" s="613"/>
      <c r="AX16" s="613"/>
      <c r="AY16" s="613"/>
      <c r="AZ16" s="613"/>
      <c r="BA16" s="613"/>
      <c r="BB16" s="613"/>
      <c r="BC16" s="613"/>
      <c r="BD16" s="613"/>
      <c r="BE16" s="613"/>
      <c r="BF16" s="614"/>
      <c r="BG16" s="615" t="s">
        <v>64</v>
      </c>
      <c r="BH16" s="616"/>
      <c r="BI16" s="616"/>
      <c r="BJ16" s="616"/>
      <c r="BK16" s="616"/>
      <c r="BL16" s="616"/>
      <c r="BM16" s="616"/>
      <c r="BN16" s="617"/>
      <c r="BO16" s="657" t="s">
        <v>64</v>
      </c>
      <c r="BP16" s="657"/>
      <c r="BQ16" s="657"/>
      <c r="BR16" s="657"/>
      <c r="BS16" s="658" t="s">
        <v>64</v>
      </c>
      <c r="BT16" s="658"/>
      <c r="BU16" s="658"/>
      <c r="BV16" s="658"/>
      <c r="BW16" s="658"/>
      <c r="BX16" s="658"/>
      <c r="BY16" s="658"/>
      <c r="BZ16" s="658"/>
      <c r="CA16" s="658"/>
      <c r="CB16" s="692"/>
      <c r="CD16" s="612" t="s">
        <v>197</v>
      </c>
      <c r="CE16" s="613"/>
      <c r="CF16" s="613"/>
      <c r="CG16" s="613"/>
      <c r="CH16" s="613"/>
      <c r="CI16" s="613"/>
      <c r="CJ16" s="613"/>
      <c r="CK16" s="613"/>
      <c r="CL16" s="613"/>
      <c r="CM16" s="613"/>
      <c r="CN16" s="613"/>
      <c r="CO16" s="613"/>
      <c r="CP16" s="613"/>
      <c r="CQ16" s="614"/>
      <c r="CR16" s="615">
        <v>16109</v>
      </c>
      <c r="CS16" s="616"/>
      <c r="CT16" s="616"/>
      <c r="CU16" s="616"/>
      <c r="CV16" s="616"/>
      <c r="CW16" s="616"/>
      <c r="CX16" s="616"/>
      <c r="CY16" s="617"/>
      <c r="CZ16" s="657">
        <v>0.3</v>
      </c>
      <c r="DA16" s="657"/>
      <c r="DB16" s="657"/>
      <c r="DC16" s="657"/>
      <c r="DD16" s="621" t="s">
        <v>64</v>
      </c>
      <c r="DE16" s="616"/>
      <c r="DF16" s="616"/>
      <c r="DG16" s="616"/>
      <c r="DH16" s="616"/>
      <c r="DI16" s="616"/>
      <c r="DJ16" s="616"/>
      <c r="DK16" s="616"/>
      <c r="DL16" s="616"/>
      <c r="DM16" s="616"/>
      <c r="DN16" s="616"/>
      <c r="DO16" s="616"/>
      <c r="DP16" s="617"/>
      <c r="DQ16" s="621">
        <v>16109</v>
      </c>
      <c r="DR16" s="616"/>
      <c r="DS16" s="616"/>
      <c r="DT16" s="616"/>
      <c r="DU16" s="616"/>
      <c r="DV16" s="616"/>
      <c r="DW16" s="616"/>
      <c r="DX16" s="616"/>
      <c r="DY16" s="616"/>
      <c r="DZ16" s="616"/>
      <c r="EA16" s="616"/>
      <c r="EB16" s="616"/>
      <c r="EC16" s="656"/>
    </row>
    <row r="17" spans="2:133" ht="11.25" customHeight="1" x14ac:dyDescent="0.15">
      <c r="B17" s="612" t="s">
        <v>198</v>
      </c>
      <c r="C17" s="613"/>
      <c r="D17" s="613"/>
      <c r="E17" s="613"/>
      <c r="F17" s="613"/>
      <c r="G17" s="613"/>
      <c r="H17" s="613"/>
      <c r="I17" s="613"/>
      <c r="J17" s="613"/>
      <c r="K17" s="613"/>
      <c r="L17" s="613"/>
      <c r="M17" s="613"/>
      <c r="N17" s="613"/>
      <c r="O17" s="613"/>
      <c r="P17" s="613"/>
      <c r="Q17" s="614"/>
      <c r="R17" s="615">
        <v>6207</v>
      </c>
      <c r="S17" s="616"/>
      <c r="T17" s="616"/>
      <c r="U17" s="616"/>
      <c r="V17" s="616"/>
      <c r="W17" s="616"/>
      <c r="X17" s="616"/>
      <c r="Y17" s="617"/>
      <c r="Z17" s="657">
        <v>0.1</v>
      </c>
      <c r="AA17" s="657"/>
      <c r="AB17" s="657"/>
      <c r="AC17" s="657"/>
      <c r="AD17" s="658">
        <v>6207</v>
      </c>
      <c r="AE17" s="658"/>
      <c r="AF17" s="658"/>
      <c r="AG17" s="658"/>
      <c r="AH17" s="658"/>
      <c r="AI17" s="658"/>
      <c r="AJ17" s="658"/>
      <c r="AK17" s="658"/>
      <c r="AL17" s="618">
        <v>0.2</v>
      </c>
      <c r="AM17" s="619"/>
      <c r="AN17" s="619"/>
      <c r="AO17" s="659"/>
      <c r="AP17" s="612" t="s">
        <v>199</v>
      </c>
      <c r="AQ17" s="613"/>
      <c r="AR17" s="613"/>
      <c r="AS17" s="613"/>
      <c r="AT17" s="613"/>
      <c r="AU17" s="613"/>
      <c r="AV17" s="613"/>
      <c r="AW17" s="613"/>
      <c r="AX17" s="613"/>
      <c r="AY17" s="613"/>
      <c r="AZ17" s="613"/>
      <c r="BA17" s="613"/>
      <c r="BB17" s="613"/>
      <c r="BC17" s="613"/>
      <c r="BD17" s="613"/>
      <c r="BE17" s="613"/>
      <c r="BF17" s="614"/>
      <c r="BG17" s="615" t="s">
        <v>64</v>
      </c>
      <c r="BH17" s="616"/>
      <c r="BI17" s="616"/>
      <c r="BJ17" s="616"/>
      <c r="BK17" s="616"/>
      <c r="BL17" s="616"/>
      <c r="BM17" s="616"/>
      <c r="BN17" s="617"/>
      <c r="BO17" s="657" t="s">
        <v>64</v>
      </c>
      <c r="BP17" s="657"/>
      <c r="BQ17" s="657"/>
      <c r="BR17" s="657"/>
      <c r="BS17" s="658" t="s">
        <v>64</v>
      </c>
      <c r="BT17" s="658"/>
      <c r="BU17" s="658"/>
      <c r="BV17" s="658"/>
      <c r="BW17" s="658"/>
      <c r="BX17" s="658"/>
      <c r="BY17" s="658"/>
      <c r="BZ17" s="658"/>
      <c r="CA17" s="658"/>
      <c r="CB17" s="692"/>
      <c r="CD17" s="612" t="s">
        <v>200</v>
      </c>
      <c r="CE17" s="613"/>
      <c r="CF17" s="613"/>
      <c r="CG17" s="613"/>
      <c r="CH17" s="613"/>
      <c r="CI17" s="613"/>
      <c r="CJ17" s="613"/>
      <c r="CK17" s="613"/>
      <c r="CL17" s="613"/>
      <c r="CM17" s="613"/>
      <c r="CN17" s="613"/>
      <c r="CO17" s="613"/>
      <c r="CP17" s="613"/>
      <c r="CQ17" s="614"/>
      <c r="CR17" s="615">
        <v>517031</v>
      </c>
      <c r="CS17" s="616"/>
      <c r="CT17" s="616"/>
      <c r="CU17" s="616"/>
      <c r="CV17" s="616"/>
      <c r="CW17" s="616"/>
      <c r="CX17" s="616"/>
      <c r="CY17" s="617"/>
      <c r="CZ17" s="657">
        <v>9.6</v>
      </c>
      <c r="DA17" s="657"/>
      <c r="DB17" s="657"/>
      <c r="DC17" s="657"/>
      <c r="DD17" s="621" t="s">
        <v>64</v>
      </c>
      <c r="DE17" s="616"/>
      <c r="DF17" s="616"/>
      <c r="DG17" s="616"/>
      <c r="DH17" s="616"/>
      <c r="DI17" s="616"/>
      <c r="DJ17" s="616"/>
      <c r="DK17" s="616"/>
      <c r="DL17" s="616"/>
      <c r="DM17" s="616"/>
      <c r="DN17" s="616"/>
      <c r="DO17" s="616"/>
      <c r="DP17" s="617"/>
      <c r="DQ17" s="621">
        <v>517031</v>
      </c>
      <c r="DR17" s="616"/>
      <c r="DS17" s="616"/>
      <c r="DT17" s="616"/>
      <c r="DU17" s="616"/>
      <c r="DV17" s="616"/>
      <c r="DW17" s="616"/>
      <c r="DX17" s="616"/>
      <c r="DY17" s="616"/>
      <c r="DZ17" s="616"/>
      <c r="EA17" s="616"/>
      <c r="EB17" s="616"/>
      <c r="EC17" s="656"/>
    </row>
    <row r="18" spans="2:133" ht="11.25" customHeight="1" x14ac:dyDescent="0.15">
      <c r="B18" s="612" t="s">
        <v>201</v>
      </c>
      <c r="C18" s="613"/>
      <c r="D18" s="613"/>
      <c r="E18" s="613"/>
      <c r="F18" s="613"/>
      <c r="G18" s="613"/>
      <c r="H18" s="613"/>
      <c r="I18" s="613"/>
      <c r="J18" s="613"/>
      <c r="K18" s="613"/>
      <c r="L18" s="613"/>
      <c r="M18" s="613"/>
      <c r="N18" s="613"/>
      <c r="O18" s="613"/>
      <c r="P18" s="613"/>
      <c r="Q18" s="614"/>
      <c r="R18" s="615">
        <v>1802</v>
      </c>
      <c r="S18" s="616"/>
      <c r="T18" s="616"/>
      <c r="U18" s="616"/>
      <c r="V18" s="616"/>
      <c r="W18" s="616"/>
      <c r="X18" s="616"/>
      <c r="Y18" s="617"/>
      <c r="Z18" s="657">
        <v>0</v>
      </c>
      <c r="AA18" s="657"/>
      <c r="AB18" s="657"/>
      <c r="AC18" s="657"/>
      <c r="AD18" s="658">
        <v>1802</v>
      </c>
      <c r="AE18" s="658"/>
      <c r="AF18" s="658"/>
      <c r="AG18" s="658"/>
      <c r="AH18" s="658"/>
      <c r="AI18" s="658"/>
      <c r="AJ18" s="658"/>
      <c r="AK18" s="658"/>
      <c r="AL18" s="618">
        <v>0.1</v>
      </c>
      <c r="AM18" s="619"/>
      <c r="AN18" s="619"/>
      <c r="AO18" s="659"/>
      <c r="AP18" s="612" t="s">
        <v>202</v>
      </c>
      <c r="AQ18" s="613"/>
      <c r="AR18" s="613"/>
      <c r="AS18" s="613"/>
      <c r="AT18" s="613"/>
      <c r="AU18" s="613"/>
      <c r="AV18" s="613"/>
      <c r="AW18" s="613"/>
      <c r="AX18" s="613"/>
      <c r="AY18" s="613"/>
      <c r="AZ18" s="613"/>
      <c r="BA18" s="613"/>
      <c r="BB18" s="613"/>
      <c r="BC18" s="613"/>
      <c r="BD18" s="613"/>
      <c r="BE18" s="613"/>
      <c r="BF18" s="614"/>
      <c r="BG18" s="615" t="s">
        <v>64</v>
      </c>
      <c r="BH18" s="616"/>
      <c r="BI18" s="616"/>
      <c r="BJ18" s="616"/>
      <c r="BK18" s="616"/>
      <c r="BL18" s="616"/>
      <c r="BM18" s="616"/>
      <c r="BN18" s="617"/>
      <c r="BO18" s="657" t="s">
        <v>64</v>
      </c>
      <c r="BP18" s="657"/>
      <c r="BQ18" s="657"/>
      <c r="BR18" s="657"/>
      <c r="BS18" s="658" t="s">
        <v>64</v>
      </c>
      <c r="BT18" s="658"/>
      <c r="BU18" s="658"/>
      <c r="BV18" s="658"/>
      <c r="BW18" s="658"/>
      <c r="BX18" s="658"/>
      <c r="BY18" s="658"/>
      <c r="BZ18" s="658"/>
      <c r="CA18" s="658"/>
      <c r="CB18" s="692"/>
      <c r="CD18" s="612" t="s">
        <v>203</v>
      </c>
      <c r="CE18" s="613"/>
      <c r="CF18" s="613"/>
      <c r="CG18" s="613"/>
      <c r="CH18" s="613"/>
      <c r="CI18" s="613"/>
      <c r="CJ18" s="613"/>
      <c r="CK18" s="613"/>
      <c r="CL18" s="613"/>
      <c r="CM18" s="613"/>
      <c r="CN18" s="613"/>
      <c r="CO18" s="613"/>
      <c r="CP18" s="613"/>
      <c r="CQ18" s="614"/>
      <c r="CR18" s="615" t="s">
        <v>64</v>
      </c>
      <c r="CS18" s="616"/>
      <c r="CT18" s="616"/>
      <c r="CU18" s="616"/>
      <c r="CV18" s="616"/>
      <c r="CW18" s="616"/>
      <c r="CX18" s="616"/>
      <c r="CY18" s="617"/>
      <c r="CZ18" s="657" t="s">
        <v>64</v>
      </c>
      <c r="DA18" s="657"/>
      <c r="DB18" s="657"/>
      <c r="DC18" s="657"/>
      <c r="DD18" s="621" t="s">
        <v>64</v>
      </c>
      <c r="DE18" s="616"/>
      <c r="DF18" s="616"/>
      <c r="DG18" s="616"/>
      <c r="DH18" s="616"/>
      <c r="DI18" s="616"/>
      <c r="DJ18" s="616"/>
      <c r="DK18" s="616"/>
      <c r="DL18" s="616"/>
      <c r="DM18" s="616"/>
      <c r="DN18" s="616"/>
      <c r="DO18" s="616"/>
      <c r="DP18" s="617"/>
      <c r="DQ18" s="621" t="s">
        <v>64</v>
      </c>
      <c r="DR18" s="616"/>
      <c r="DS18" s="616"/>
      <c r="DT18" s="616"/>
      <c r="DU18" s="616"/>
      <c r="DV18" s="616"/>
      <c r="DW18" s="616"/>
      <c r="DX18" s="616"/>
      <c r="DY18" s="616"/>
      <c r="DZ18" s="616"/>
      <c r="EA18" s="616"/>
      <c r="EB18" s="616"/>
      <c r="EC18" s="656"/>
    </row>
    <row r="19" spans="2:133" ht="11.25" customHeight="1" x14ac:dyDescent="0.15">
      <c r="B19" s="612" t="s">
        <v>204</v>
      </c>
      <c r="C19" s="613"/>
      <c r="D19" s="613"/>
      <c r="E19" s="613"/>
      <c r="F19" s="613"/>
      <c r="G19" s="613"/>
      <c r="H19" s="613"/>
      <c r="I19" s="613"/>
      <c r="J19" s="613"/>
      <c r="K19" s="613"/>
      <c r="L19" s="613"/>
      <c r="M19" s="613"/>
      <c r="N19" s="613"/>
      <c r="O19" s="613"/>
      <c r="P19" s="613"/>
      <c r="Q19" s="614"/>
      <c r="R19" s="615">
        <v>1802</v>
      </c>
      <c r="S19" s="616"/>
      <c r="T19" s="616"/>
      <c r="U19" s="616"/>
      <c r="V19" s="616"/>
      <c r="W19" s="616"/>
      <c r="X19" s="616"/>
      <c r="Y19" s="617"/>
      <c r="Z19" s="657">
        <v>0</v>
      </c>
      <c r="AA19" s="657"/>
      <c r="AB19" s="657"/>
      <c r="AC19" s="657"/>
      <c r="AD19" s="658">
        <v>1802</v>
      </c>
      <c r="AE19" s="658"/>
      <c r="AF19" s="658"/>
      <c r="AG19" s="658"/>
      <c r="AH19" s="658"/>
      <c r="AI19" s="658"/>
      <c r="AJ19" s="658"/>
      <c r="AK19" s="658"/>
      <c r="AL19" s="618">
        <v>0.1</v>
      </c>
      <c r="AM19" s="619"/>
      <c r="AN19" s="619"/>
      <c r="AO19" s="659"/>
      <c r="AP19" s="612" t="s">
        <v>205</v>
      </c>
      <c r="AQ19" s="613"/>
      <c r="AR19" s="613"/>
      <c r="AS19" s="613"/>
      <c r="AT19" s="613"/>
      <c r="AU19" s="613"/>
      <c r="AV19" s="613"/>
      <c r="AW19" s="613"/>
      <c r="AX19" s="613"/>
      <c r="AY19" s="613"/>
      <c r="AZ19" s="613"/>
      <c r="BA19" s="613"/>
      <c r="BB19" s="613"/>
      <c r="BC19" s="613"/>
      <c r="BD19" s="613"/>
      <c r="BE19" s="613"/>
      <c r="BF19" s="614"/>
      <c r="BG19" s="615">
        <v>2179</v>
      </c>
      <c r="BH19" s="616"/>
      <c r="BI19" s="616"/>
      <c r="BJ19" s="616"/>
      <c r="BK19" s="616"/>
      <c r="BL19" s="616"/>
      <c r="BM19" s="616"/>
      <c r="BN19" s="617"/>
      <c r="BO19" s="657">
        <v>0.5</v>
      </c>
      <c r="BP19" s="657"/>
      <c r="BQ19" s="657"/>
      <c r="BR19" s="657"/>
      <c r="BS19" s="658" t="s">
        <v>64</v>
      </c>
      <c r="BT19" s="658"/>
      <c r="BU19" s="658"/>
      <c r="BV19" s="658"/>
      <c r="BW19" s="658"/>
      <c r="BX19" s="658"/>
      <c r="BY19" s="658"/>
      <c r="BZ19" s="658"/>
      <c r="CA19" s="658"/>
      <c r="CB19" s="692"/>
      <c r="CD19" s="612" t="s">
        <v>206</v>
      </c>
      <c r="CE19" s="613"/>
      <c r="CF19" s="613"/>
      <c r="CG19" s="613"/>
      <c r="CH19" s="613"/>
      <c r="CI19" s="613"/>
      <c r="CJ19" s="613"/>
      <c r="CK19" s="613"/>
      <c r="CL19" s="613"/>
      <c r="CM19" s="613"/>
      <c r="CN19" s="613"/>
      <c r="CO19" s="613"/>
      <c r="CP19" s="613"/>
      <c r="CQ19" s="614"/>
      <c r="CR19" s="615" t="s">
        <v>64</v>
      </c>
      <c r="CS19" s="616"/>
      <c r="CT19" s="616"/>
      <c r="CU19" s="616"/>
      <c r="CV19" s="616"/>
      <c r="CW19" s="616"/>
      <c r="CX19" s="616"/>
      <c r="CY19" s="617"/>
      <c r="CZ19" s="657" t="s">
        <v>64</v>
      </c>
      <c r="DA19" s="657"/>
      <c r="DB19" s="657"/>
      <c r="DC19" s="657"/>
      <c r="DD19" s="621" t="s">
        <v>64</v>
      </c>
      <c r="DE19" s="616"/>
      <c r="DF19" s="616"/>
      <c r="DG19" s="616"/>
      <c r="DH19" s="616"/>
      <c r="DI19" s="616"/>
      <c r="DJ19" s="616"/>
      <c r="DK19" s="616"/>
      <c r="DL19" s="616"/>
      <c r="DM19" s="616"/>
      <c r="DN19" s="616"/>
      <c r="DO19" s="616"/>
      <c r="DP19" s="617"/>
      <c r="DQ19" s="621" t="s">
        <v>64</v>
      </c>
      <c r="DR19" s="616"/>
      <c r="DS19" s="616"/>
      <c r="DT19" s="616"/>
      <c r="DU19" s="616"/>
      <c r="DV19" s="616"/>
      <c r="DW19" s="616"/>
      <c r="DX19" s="616"/>
      <c r="DY19" s="616"/>
      <c r="DZ19" s="616"/>
      <c r="EA19" s="616"/>
      <c r="EB19" s="616"/>
      <c r="EC19" s="656"/>
    </row>
    <row r="20" spans="2:133" ht="11.25" customHeight="1" x14ac:dyDescent="0.15">
      <c r="B20" s="682" t="s">
        <v>207</v>
      </c>
      <c r="C20" s="683"/>
      <c r="D20" s="683"/>
      <c r="E20" s="683"/>
      <c r="F20" s="683"/>
      <c r="G20" s="683"/>
      <c r="H20" s="683"/>
      <c r="I20" s="683"/>
      <c r="J20" s="683"/>
      <c r="K20" s="683"/>
      <c r="L20" s="683"/>
      <c r="M20" s="683"/>
      <c r="N20" s="683"/>
      <c r="O20" s="683"/>
      <c r="P20" s="683"/>
      <c r="Q20" s="684"/>
      <c r="R20" s="615" t="s">
        <v>64</v>
      </c>
      <c r="S20" s="616"/>
      <c r="T20" s="616"/>
      <c r="U20" s="616"/>
      <c r="V20" s="616"/>
      <c r="W20" s="616"/>
      <c r="X20" s="616"/>
      <c r="Y20" s="617"/>
      <c r="Z20" s="657" t="s">
        <v>64</v>
      </c>
      <c r="AA20" s="657"/>
      <c r="AB20" s="657"/>
      <c r="AC20" s="657"/>
      <c r="AD20" s="658" t="s">
        <v>64</v>
      </c>
      <c r="AE20" s="658"/>
      <c r="AF20" s="658"/>
      <c r="AG20" s="658"/>
      <c r="AH20" s="658"/>
      <c r="AI20" s="658"/>
      <c r="AJ20" s="658"/>
      <c r="AK20" s="658"/>
      <c r="AL20" s="618" t="s">
        <v>64</v>
      </c>
      <c r="AM20" s="619"/>
      <c r="AN20" s="619"/>
      <c r="AO20" s="659"/>
      <c r="AP20" s="612" t="s">
        <v>208</v>
      </c>
      <c r="AQ20" s="613"/>
      <c r="AR20" s="613"/>
      <c r="AS20" s="613"/>
      <c r="AT20" s="613"/>
      <c r="AU20" s="613"/>
      <c r="AV20" s="613"/>
      <c r="AW20" s="613"/>
      <c r="AX20" s="613"/>
      <c r="AY20" s="613"/>
      <c r="AZ20" s="613"/>
      <c r="BA20" s="613"/>
      <c r="BB20" s="613"/>
      <c r="BC20" s="613"/>
      <c r="BD20" s="613"/>
      <c r="BE20" s="613"/>
      <c r="BF20" s="614"/>
      <c r="BG20" s="615">
        <v>2179</v>
      </c>
      <c r="BH20" s="616"/>
      <c r="BI20" s="616"/>
      <c r="BJ20" s="616"/>
      <c r="BK20" s="616"/>
      <c r="BL20" s="616"/>
      <c r="BM20" s="616"/>
      <c r="BN20" s="617"/>
      <c r="BO20" s="657">
        <v>0.5</v>
      </c>
      <c r="BP20" s="657"/>
      <c r="BQ20" s="657"/>
      <c r="BR20" s="657"/>
      <c r="BS20" s="658" t="s">
        <v>64</v>
      </c>
      <c r="BT20" s="658"/>
      <c r="BU20" s="658"/>
      <c r="BV20" s="658"/>
      <c r="BW20" s="658"/>
      <c r="BX20" s="658"/>
      <c r="BY20" s="658"/>
      <c r="BZ20" s="658"/>
      <c r="CA20" s="658"/>
      <c r="CB20" s="692"/>
      <c r="CD20" s="612" t="s">
        <v>209</v>
      </c>
      <c r="CE20" s="613"/>
      <c r="CF20" s="613"/>
      <c r="CG20" s="613"/>
      <c r="CH20" s="613"/>
      <c r="CI20" s="613"/>
      <c r="CJ20" s="613"/>
      <c r="CK20" s="613"/>
      <c r="CL20" s="613"/>
      <c r="CM20" s="613"/>
      <c r="CN20" s="613"/>
      <c r="CO20" s="613"/>
      <c r="CP20" s="613"/>
      <c r="CQ20" s="614"/>
      <c r="CR20" s="615">
        <v>5405971</v>
      </c>
      <c r="CS20" s="616"/>
      <c r="CT20" s="616"/>
      <c r="CU20" s="616"/>
      <c r="CV20" s="616"/>
      <c r="CW20" s="616"/>
      <c r="CX20" s="616"/>
      <c r="CY20" s="617"/>
      <c r="CZ20" s="657">
        <v>100</v>
      </c>
      <c r="DA20" s="657"/>
      <c r="DB20" s="657"/>
      <c r="DC20" s="657"/>
      <c r="DD20" s="621">
        <v>643606</v>
      </c>
      <c r="DE20" s="616"/>
      <c r="DF20" s="616"/>
      <c r="DG20" s="616"/>
      <c r="DH20" s="616"/>
      <c r="DI20" s="616"/>
      <c r="DJ20" s="616"/>
      <c r="DK20" s="616"/>
      <c r="DL20" s="616"/>
      <c r="DM20" s="616"/>
      <c r="DN20" s="616"/>
      <c r="DO20" s="616"/>
      <c r="DP20" s="617"/>
      <c r="DQ20" s="621">
        <v>3908884</v>
      </c>
      <c r="DR20" s="616"/>
      <c r="DS20" s="616"/>
      <c r="DT20" s="616"/>
      <c r="DU20" s="616"/>
      <c r="DV20" s="616"/>
      <c r="DW20" s="616"/>
      <c r="DX20" s="616"/>
      <c r="DY20" s="616"/>
      <c r="DZ20" s="616"/>
      <c r="EA20" s="616"/>
      <c r="EB20" s="616"/>
      <c r="EC20" s="656"/>
    </row>
    <row r="21" spans="2:133" ht="11.25" customHeight="1" x14ac:dyDescent="0.15">
      <c r="B21" s="612" t="s">
        <v>210</v>
      </c>
      <c r="C21" s="613"/>
      <c r="D21" s="613"/>
      <c r="E21" s="613"/>
      <c r="F21" s="613"/>
      <c r="G21" s="613"/>
      <c r="H21" s="613"/>
      <c r="I21" s="613"/>
      <c r="J21" s="613"/>
      <c r="K21" s="613"/>
      <c r="L21" s="613"/>
      <c r="M21" s="613"/>
      <c r="N21" s="613"/>
      <c r="O21" s="613"/>
      <c r="P21" s="613"/>
      <c r="Q21" s="614"/>
      <c r="R21" s="615">
        <v>2774493</v>
      </c>
      <c r="S21" s="616"/>
      <c r="T21" s="616"/>
      <c r="U21" s="616"/>
      <c r="V21" s="616"/>
      <c r="W21" s="616"/>
      <c r="X21" s="616"/>
      <c r="Y21" s="617"/>
      <c r="Z21" s="657">
        <v>50.3</v>
      </c>
      <c r="AA21" s="657"/>
      <c r="AB21" s="657"/>
      <c r="AC21" s="657"/>
      <c r="AD21" s="658">
        <v>2473573</v>
      </c>
      <c r="AE21" s="658"/>
      <c r="AF21" s="658"/>
      <c r="AG21" s="658"/>
      <c r="AH21" s="658"/>
      <c r="AI21" s="658"/>
      <c r="AJ21" s="658"/>
      <c r="AK21" s="658"/>
      <c r="AL21" s="618">
        <v>80.099999999999994</v>
      </c>
      <c r="AM21" s="619"/>
      <c r="AN21" s="619"/>
      <c r="AO21" s="659"/>
      <c r="AP21" s="612" t="s">
        <v>211</v>
      </c>
      <c r="AQ21" s="693"/>
      <c r="AR21" s="693"/>
      <c r="AS21" s="693"/>
      <c r="AT21" s="693"/>
      <c r="AU21" s="693"/>
      <c r="AV21" s="693"/>
      <c r="AW21" s="693"/>
      <c r="AX21" s="693"/>
      <c r="AY21" s="693"/>
      <c r="AZ21" s="693"/>
      <c r="BA21" s="693"/>
      <c r="BB21" s="693"/>
      <c r="BC21" s="693"/>
      <c r="BD21" s="693"/>
      <c r="BE21" s="693"/>
      <c r="BF21" s="694"/>
      <c r="BG21" s="615">
        <v>2179</v>
      </c>
      <c r="BH21" s="616"/>
      <c r="BI21" s="616"/>
      <c r="BJ21" s="616"/>
      <c r="BK21" s="616"/>
      <c r="BL21" s="616"/>
      <c r="BM21" s="616"/>
      <c r="BN21" s="617"/>
      <c r="BO21" s="657">
        <v>0.5</v>
      </c>
      <c r="BP21" s="657"/>
      <c r="BQ21" s="657"/>
      <c r="BR21" s="657"/>
      <c r="BS21" s="658" t="s">
        <v>64</v>
      </c>
      <c r="BT21" s="658"/>
      <c r="BU21" s="658"/>
      <c r="BV21" s="658"/>
      <c r="BW21" s="658"/>
      <c r="BX21" s="658"/>
      <c r="BY21" s="658"/>
      <c r="BZ21" s="658"/>
      <c r="CA21" s="658"/>
      <c r="CB21" s="692"/>
      <c r="CD21" s="596"/>
      <c r="CE21" s="597"/>
      <c r="CF21" s="597"/>
      <c r="CG21" s="597"/>
      <c r="CH21" s="597"/>
      <c r="CI21" s="597"/>
      <c r="CJ21" s="597"/>
      <c r="CK21" s="597"/>
      <c r="CL21" s="597"/>
      <c r="CM21" s="597"/>
      <c r="CN21" s="597"/>
      <c r="CO21" s="597"/>
      <c r="CP21" s="597"/>
      <c r="CQ21" s="598"/>
      <c r="CR21" s="706"/>
      <c r="CS21" s="704"/>
      <c r="CT21" s="704"/>
      <c r="CU21" s="704"/>
      <c r="CV21" s="704"/>
      <c r="CW21" s="704"/>
      <c r="CX21" s="704"/>
      <c r="CY21" s="707"/>
      <c r="CZ21" s="708"/>
      <c r="DA21" s="708"/>
      <c r="DB21" s="708"/>
      <c r="DC21" s="708"/>
      <c r="DD21" s="703"/>
      <c r="DE21" s="704"/>
      <c r="DF21" s="704"/>
      <c r="DG21" s="704"/>
      <c r="DH21" s="704"/>
      <c r="DI21" s="704"/>
      <c r="DJ21" s="704"/>
      <c r="DK21" s="704"/>
      <c r="DL21" s="704"/>
      <c r="DM21" s="704"/>
      <c r="DN21" s="704"/>
      <c r="DO21" s="704"/>
      <c r="DP21" s="707"/>
      <c r="DQ21" s="703"/>
      <c r="DR21" s="704"/>
      <c r="DS21" s="704"/>
      <c r="DT21" s="704"/>
      <c r="DU21" s="704"/>
      <c r="DV21" s="704"/>
      <c r="DW21" s="704"/>
      <c r="DX21" s="704"/>
      <c r="DY21" s="704"/>
      <c r="DZ21" s="704"/>
      <c r="EA21" s="704"/>
      <c r="EB21" s="704"/>
      <c r="EC21" s="705"/>
    </row>
    <row r="22" spans="2:133" ht="11.25" customHeight="1" x14ac:dyDescent="0.15">
      <c r="B22" s="612" t="s">
        <v>212</v>
      </c>
      <c r="C22" s="613"/>
      <c r="D22" s="613"/>
      <c r="E22" s="613"/>
      <c r="F22" s="613"/>
      <c r="G22" s="613"/>
      <c r="H22" s="613"/>
      <c r="I22" s="613"/>
      <c r="J22" s="613"/>
      <c r="K22" s="613"/>
      <c r="L22" s="613"/>
      <c r="M22" s="613"/>
      <c r="N22" s="613"/>
      <c r="O22" s="613"/>
      <c r="P22" s="613"/>
      <c r="Q22" s="614"/>
      <c r="R22" s="615">
        <v>2473573</v>
      </c>
      <c r="S22" s="616"/>
      <c r="T22" s="616"/>
      <c r="U22" s="616"/>
      <c r="V22" s="616"/>
      <c r="W22" s="616"/>
      <c r="X22" s="616"/>
      <c r="Y22" s="617"/>
      <c r="Z22" s="657">
        <v>44.8</v>
      </c>
      <c r="AA22" s="657"/>
      <c r="AB22" s="657"/>
      <c r="AC22" s="657"/>
      <c r="AD22" s="658">
        <v>2473573</v>
      </c>
      <c r="AE22" s="658"/>
      <c r="AF22" s="658"/>
      <c r="AG22" s="658"/>
      <c r="AH22" s="658"/>
      <c r="AI22" s="658"/>
      <c r="AJ22" s="658"/>
      <c r="AK22" s="658"/>
      <c r="AL22" s="618">
        <v>80.099999999999994</v>
      </c>
      <c r="AM22" s="619"/>
      <c r="AN22" s="619"/>
      <c r="AO22" s="659"/>
      <c r="AP22" s="612" t="s">
        <v>213</v>
      </c>
      <c r="AQ22" s="693"/>
      <c r="AR22" s="693"/>
      <c r="AS22" s="693"/>
      <c r="AT22" s="693"/>
      <c r="AU22" s="693"/>
      <c r="AV22" s="693"/>
      <c r="AW22" s="693"/>
      <c r="AX22" s="693"/>
      <c r="AY22" s="693"/>
      <c r="AZ22" s="693"/>
      <c r="BA22" s="693"/>
      <c r="BB22" s="693"/>
      <c r="BC22" s="693"/>
      <c r="BD22" s="693"/>
      <c r="BE22" s="693"/>
      <c r="BF22" s="694"/>
      <c r="BG22" s="615" t="s">
        <v>64</v>
      </c>
      <c r="BH22" s="616"/>
      <c r="BI22" s="616"/>
      <c r="BJ22" s="616"/>
      <c r="BK22" s="616"/>
      <c r="BL22" s="616"/>
      <c r="BM22" s="616"/>
      <c r="BN22" s="617"/>
      <c r="BO22" s="657" t="s">
        <v>64</v>
      </c>
      <c r="BP22" s="657"/>
      <c r="BQ22" s="657"/>
      <c r="BR22" s="657"/>
      <c r="BS22" s="658" t="s">
        <v>64</v>
      </c>
      <c r="BT22" s="658"/>
      <c r="BU22" s="658"/>
      <c r="BV22" s="658"/>
      <c r="BW22" s="658"/>
      <c r="BX22" s="658"/>
      <c r="BY22" s="658"/>
      <c r="BZ22" s="658"/>
      <c r="CA22" s="658"/>
      <c r="CB22" s="692"/>
      <c r="CD22" s="673" t="s">
        <v>214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2" t="s">
        <v>215</v>
      </c>
      <c r="C23" s="613"/>
      <c r="D23" s="613"/>
      <c r="E23" s="613"/>
      <c r="F23" s="613"/>
      <c r="G23" s="613"/>
      <c r="H23" s="613"/>
      <c r="I23" s="613"/>
      <c r="J23" s="613"/>
      <c r="K23" s="613"/>
      <c r="L23" s="613"/>
      <c r="M23" s="613"/>
      <c r="N23" s="613"/>
      <c r="O23" s="613"/>
      <c r="P23" s="613"/>
      <c r="Q23" s="614"/>
      <c r="R23" s="615">
        <v>300920</v>
      </c>
      <c r="S23" s="616"/>
      <c r="T23" s="616"/>
      <c r="U23" s="616"/>
      <c r="V23" s="616"/>
      <c r="W23" s="616"/>
      <c r="X23" s="616"/>
      <c r="Y23" s="617"/>
      <c r="Z23" s="657">
        <v>5.5</v>
      </c>
      <c r="AA23" s="657"/>
      <c r="AB23" s="657"/>
      <c r="AC23" s="657"/>
      <c r="AD23" s="658" t="s">
        <v>64</v>
      </c>
      <c r="AE23" s="658"/>
      <c r="AF23" s="658"/>
      <c r="AG23" s="658"/>
      <c r="AH23" s="658"/>
      <c r="AI23" s="658"/>
      <c r="AJ23" s="658"/>
      <c r="AK23" s="658"/>
      <c r="AL23" s="618" t="s">
        <v>64</v>
      </c>
      <c r="AM23" s="619"/>
      <c r="AN23" s="619"/>
      <c r="AO23" s="659"/>
      <c r="AP23" s="612" t="s">
        <v>216</v>
      </c>
      <c r="AQ23" s="693"/>
      <c r="AR23" s="693"/>
      <c r="AS23" s="693"/>
      <c r="AT23" s="693"/>
      <c r="AU23" s="693"/>
      <c r="AV23" s="693"/>
      <c r="AW23" s="693"/>
      <c r="AX23" s="693"/>
      <c r="AY23" s="693"/>
      <c r="AZ23" s="693"/>
      <c r="BA23" s="693"/>
      <c r="BB23" s="693"/>
      <c r="BC23" s="693"/>
      <c r="BD23" s="693"/>
      <c r="BE23" s="693"/>
      <c r="BF23" s="694"/>
      <c r="BG23" s="615" t="s">
        <v>64</v>
      </c>
      <c r="BH23" s="616"/>
      <c r="BI23" s="616"/>
      <c r="BJ23" s="616"/>
      <c r="BK23" s="616"/>
      <c r="BL23" s="616"/>
      <c r="BM23" s="616"/>
      <c r="BN23" s="617"/>
      <c r="BO23" s="657" t="s">
        <v>64</v>
      </c>
      <c r="BP23" s="657"/>
      <c r="BQ23" s="657"/>
      <c r="BR23" s="657"/>
      <c r="BS23" s="658" t="s">
        <v>64</v>
      </c>
      <c r="BT23" s="658"/>
      <c r="BU23" s="658"/>
      <c r="BV23" s="658"/>
      <c r="BW23" s="658"/>
      <c r="BX23" s="658"/>
      <c r="BY23" s="658"/>
      <c r="BZ23" s="658"/>
      <c r="CA23" s="658"/>
      <c r="CB23" s="692"/>
      <c r="CD23" s="673" t="s">
        <v>156</v>
      </c>
      <c r="CE23" s="674"/>
      <c r="CF23" s="674"/>
      <c r="CG23" s="674"/>
      <c r="CH23" s="674"/>
      <c r="CI23" s="674"/>
      <c r="CJ23" s="674"/>
      <c r="CK23" s="674"/>
      <c r="CL23" s="674"/>
      <c r="CM23" s="674"/>
      <c r="CN23" s="674"/>
      <c r="CO23" s="674"/>
      <c r="CP23" s="674"/>
      <c r="CQ23" s="675"/>
      <c r="CR23" s="673" t="s">
        <v>217</v>
      </c>
      <c r="CS23" s="674"/>
      <c r="CT23" s="674"/>
      <c r="CU23" s="674"/>
      <c r="CV23" s="674"/>
      <c r="CW23" s="674"/>
      <c r="CX23" s="674"/>
      <c r="CY23" s="675"/>
      <c r="CZ23" s="673" t="s">
        <v>218</v>
      </c>
      <c r="DA23" s="674"/>
      <c r="DB23" s="674"/>
      <c r="DC23" s="675"/>
      <c r="DD23" s="673" t="s">
        <v>219</v>
      </c>
      <c r="DE23" s="674"/>
      <c r="DF23" s="674"/>
      <c r="DG23" s="674"/>
      <c r="DH23" s="674"/>
      <c r="DI23" s="674"/>
      <c r="DJ23" s="674"/>
      <c r="DK23" s="675"/>
      <c r="DL23" s="700" t="s">
        <v>220</v>
      </c>
      <c r="DM23" s="701"/>
      <c r="DN23" s="701"/>
      <c r="DO23" s="701"/>
      <c r="DP23" s="701"/>
      <c r="DQ23" s="701"/>
      <c r="DR23" s="701"/>
      <c r="DS23" s="701"/>
      <c r="DT23" s="701"/>
      <c r="DU23" s="701"/>
      <c r="DV23" s="702"/>
      <c r="DW23" s="673" t="s">
        <v>221</v>
      </c>
      <c r="DX23" s="674"/>
      <c r="DY23" s="674"/>
      <c r="DZ23" s="674"/>
      <c r="EA23" s="674"/>
      <c r="EB23" s="674"/>
      <c r="EC23" s="675"/>
    </row>
    <row r="24" spans="2:133" ht="11.25" customHeight="1" x14ac:dyDescent="0.15">
      <c r="B24" s="612" t="s">
        <v>222</v>
      </c>
      <c r="C24" s="613"/>
      <c r="D24" s="613"/>
      <c r="E24" s="613"/>
      <c r="F24" s="613"/>
      <c r="G24" s="613"/>
      <c r="H24" s="613"/>
      <c r="I24" s="613"/>
      <c r="J24" s="613"/>
      <c r="K24" s="613"/>
      <c r="L24" s="613"/>
      <c r="M24" s="613"/>
      <c r="N24" s="613"/>
      <c r="O24" s="613"/>
      <c r="P24" s="613"/>
      <c r="Q24" s="614"/>
      <c r="R24" s="615" t="s">
        <v>64</v>
      </c>
      <c r="S24" s="616"/>
      <c r="T24" s="616"/>
      <c r="U24" s="616"/>
      <c r="V24" s="616"/>
      <c r="W24" s="616"/>
      <c r="X24" s="616"/>
      <c r="Y24" s="617"/>
      <c r="Z24" s="657" t="s">
        <v>64</v>
      </c>
      <c r="AA24" s="657"/>
      <c r="AB24" s="657"/>
      <c r="AC24" s="657"/>
      <c r="AD24" s="658" t="s">
        <v>64</v>
      </c>
      <c r="AE24" s="658"/>
      <c r="AF24" s="658"/>
      <c r="AG24" s="658"/>
      <c r="AH24" s="658"/>
      <c r="AI24" s="658"/>
      <c r="AJ24" s="658"/>
      <c r="AK24" s="658"/>
      <c r="AL24" s="618" t="s">
        <v>64</v>
      </c>
      <c r="AM24" s="619"/>
      <c r="AN24" s="619"/>
      <c r="AO24" s="659"/>
      <c r="AP24" s="612" t="s">
        <v>223</v>
      </c>
      <c r="AQ24" s="693"/>
      <c r="AR24" s="693"/>
      <c r="AS24" s="693"/>
      <c r="AT24" s="693"/>
      <c r="AU24" s="693"/>
      <c r="AV24" s="693"/>
      <c r="AW24" s="693"/>
      <c r="AX24" s="693"/>
      <c r="AY24" s="693"/>
      <c r="AZ24" s="693"/>
      <c r="BA24" s="693"/>
      <c r="BB24" s="693"/>
      <c r="BC24" s="693"/>
      <c r="BD24" s="693"/>
      <c r="BE24" s="693"/>
      <c r="BF24" s="694"/>
      <c r="BG24" s="615" t="s">
        <v>64</v>
      </c>
      <c r="BH24" s="616"/>
      <c r="BI24" s="616"/>
      <c r="BJ24" s="616"/>
      <c r="BK24" s="616"/>
      <c r="BL24" s="616"/>
      <c r="BM24" s="616"/>
      <c r="BN24" s="617"/>
      <c r="BO24" s="657" t="s">
        <v>64</v>
      </c>
      <c r="BP24" s="657"/>
      <c r="BQ24" s="657"/>
      <c r="BR24" s="657"/>
      <c r="BS24" s="658" t="s">
        <v>64</v>
      </c>
      <c r="BT24" s="658"/>
      <c r="BU24" s="658"/>
      <c r="BV24" s="658"/>
      <c r="BW24" s="658"/>
      <c r="BX24" s="658"/>
      <c r="BY24" s="658"/>
      <c r="BZ24" s="658"/>
      <c r="CA24" s="658"/>
      <c r="CB24" s="692"/>
      <c r="CD24" s="670" t="s">
        <v>224</v>
      </c>
      <c r="CE24" s="671"/>
      <c r="CF24" s="671"/>
      <c r="CG24" s="671"/>
      <c r="CH24" s="671"/>
      <c r="CI24" s="671"/>
      <c r="CJ24" s="671"/>
      <c r="CK24" s="671"/>
      <c r="CL24" s="671"/>
      <c r="CM24" s="671"/>
      <c r="CN24" s="671"/>
      <c r="CO24" s="671"/>
      <c r="CP24" s="671"/>
      <c r="CQ24" s="672"/>
      <c r="CR24" s="667">
        <v>1601743</v>
      </c>
      <c r="CS24" s="668"/>
      <c r="CT24" s="668"/>
      <c r="CU24" s="668"/>
      <c r="CV24" s="668"/>
      <c r="CW24" s="668"/>
      <c r="CX24" s="668"/>
      <c r="CY24" s="696"/>
      <c r="CZ24" s="697">
        <v>29.6</v>
      </c>
      <c r="DA24" s="680"/>
      <c r="DB24" s="680"/>
      <c r="DC24" s="699"/>
      <c r="DD24" s="695">
        <v>1308382</v>
      </c>
      <c r="DE24" s="668"/>
      <c r="DF24" s="668"/>
      <c r="DG24" s="668"/>
      <c r="DH24" s="668"/>
      <c r="DI24" s="668"/>
      <c r="DJ24" s="668"/>
      <c r="DK24" s="696"/>
      <c r="DL24" s="695">
        <v>1289670</v>
      </c>
      <c r="DM24" s="668"/>
      <c r="DN24" s="668"/>
      <c r="DO24" s="668"/>
      <c r="DP24" s="668"/>
      <c r="DQ24" s="668"/>
      <c r="DR24" s="668"/>
      <c r="DS24" s="668"/>
      <c r="DT24" s="668"/>
      <c r="DU24" s="668"/>
      <c r="DV24" s="696"/>
      <c r="DW24" s="697">
        <v>41.4</v>
      </c>
      <c r="DX24" s="680"/>
      <c r="DY24" s="680"/>
      <c r="DZ24" s="680"/>
      <c r="EA24" s="680"/>
      <c r="EB24" s="680"/>
      <c r="EC24" s="698"/>
    </row>
    <row r="25" spans="2:133" ht="11.25" customHeight="1" x14ac:dyDescent="0.15">
      <c r="B25" s="612" t="s">
        <v>225</v>
      </c>
      <c r="C25" s="613"/>
      <c r="D25" s="613"/>
      <c r="E25" s="613"/>
      <c r="F25" s="613"/>
      <c r="G25" s="613"/>
      <c r="H25" s="613"/>
      <c r="I25" s="613"/>
      <c r="J25" s="613"/>
      <c r="K25" s="613"/>
      <c r="L25" s="613"/>
      <c r="M25" s="613"/>
      <c r="N25" s="613"/>
      <c r="O25" s="613"/>
      <c r="P25" s="613"/>
      <c r="Q25" s="614"/>
      <c r="R25" s="615">
        <v>3387733</v>
      </c>
      <c r="S25" s="616"/>
      <c r="T25" s="616"/>
      <c r="U25" s="616"/>
      <c r="V25" s="616"/>
      <c r="W25" s="616"/>
      <c r="X25" s="616"/>
      <c r="Y25" s="617"/>
      <c r="Z25" s="657">
        <v>61.4</v>
      </c>
      <c r="AA25" s="657"/>
      <c r="AB25" s="657"/>
      <c r="AC25" s="657"/>
      <c r="AD25" s="658">
        <v>3086813</v>
      </c>
      <c r="AE25" s="658"/>
      <c r="AF25" s="658"/>
      <c r="AG25" s="658"/>
      <c r="AH25" s="658"/>
      <c r="AI25" s="658"/>
      <c r="AJ25" s="658"/>
      <c r="AK25" s="658"/>
      <c r="AL25" s="618">
        <v>99.9</v>
      </c>
      <c r="AM25" s="619"/>
      <c r="AN25" s="619"/>
      <c r="AO25" s="659"/>
      <c r="AP25" s="612" t="s">
        <v>226</v>
      </c>
      <c r="AQ25" s="693"/>
      <c r="AR25" s="693"/>
      <c r="AS25" s="693"/>
      <c r="AT25" s="693"/>
      <c r="AU25" s="693"/>
      <c r="AV25" s="693"/>
      <c r="AW25" s="693"/>
      <c r="AX25" s="693"/>
      <c r="AY25" s="693"/>
      <c r="AZ25" s="693"/>
      <c r="BA25" s="693"/>
      <c r="BB25" s="693"/>
      <c r="BC25" s="693"/>
      <c r="BD25" s="693"/>
      <c r="BE25" s="693"/>
      <c r="BF25" s="694"/>
      <c r="BG25" s="615" t="s">
        <v>64</v>
      </c>
      <c r="BH25" s="616"/>
      <c r="BI25" s="616"/>
      <c r="BJ25" s="616"/>
      <c r="BK25" s="616"/>
      <c r="BL25" s="616"/>
      <c r="BM25" s="616"/>
      <c r="BN25" s="617"/>
      <c r="BO25" s="657" t="s">
        <v>64</v>
      </c>
      <c r="BP25" s="657"/>
      <c r="BQ25" s="657"/>
      <c r="BR25" s="657"/>
      <c r="BS25" s="658" t="s">
        <v>64</v>
      </c>
      <c r="BT25" s="658"/>
      <c r="BU25" s="658"/>
      <c r="BV25" s="658"/>
      <c r="BW25" s="658"/>
      <c r="BX25" s="658"/>
      <c r="BY25" s="658"/>
      <c r="BZ25" s="658"/>
      <c r="CA25" s="658"/>
      <c r="CB25" s="692"/>
      <c r="CD25" s="612" t="s">
        <v>227</v>
      </c>
      <c r="CE25" s="613"/>
      <c r="CF25" s="613"/>
      <c r="CG25" s="613"/>
      <c r="CH25" s="613"/>
      <c r="CI25" s="613"/>
      <c r="CJ25" s="613"/>
      <c r="CK25" s="613"/>
      <c r="CL25" s="613"/>
      <c r="CM25" s="613"/>
      <c r="CN25" s="613"/>
      <c r="CO25" s="613"/>
      <c r="CP25" s="613"/>
      <c r="CQ25" s="614"/>
      <c r="CR25" s="615">
        <v>735593</v>
      </c>
      <c r="CS25" s="628"/>
      <c r="CT25" s="628"/>
      <c r="CU25" s="628"/>
      <c r="CV25" s="628"/>
      <c r="CW25" s="628"/>
      <c r="CX25" s="628"/>
      <c r="CY25" s="629"/>
      <c r="CZ25" s="618">
        <v>13.6</v>
      </c>
      <c r="DA25" s="630"/>
      <c r="DB25" s="630"/>
      <c r="DC25" s="631"/>
      <c r="DD25" s="621">
        <v>689098</v>
      </c>
      <c r="DE25" s="628"/>
      <c r="DF25" s="628"/>
      <c r="DG25" s="628"/>
      <c r="DH25" s="628"/>
      <c r="DI25" s="628"/>
      <c r="DJ25" s="628"/>
      <c r="DK25" s="629"/>
      <c r="DL25" s="621">
        <v>678318</v>
      </c>
      <c r="DM25" s="628"/>
      <c r="DN25" s="628"/>
      <c r="DO25" s="628"/>
      <c r="DP25" s="628"/>
      <c r="DQ25" s="628"/>
      <c r="DR25" s="628"/>
      <c r="DS25" s="628"/>
      <c r="DT25" s="628"/>
      <c r="DU25" s="628"/>
      <c r="DV25" s="629"/>
      <c r="DW25" s="618">
        <v>21.8</v>
      </c>
      <c r="DX25" s="630"/>
      <c r="DY25" s="630"/>
      <c r="DZ25" s="630"/>
      <c r="EA25" s="630"/>
      <c r="EB25" s="630"/>
      <c r="EC25" s="646"/>
    </row>
    <row r="26" spans="2:133" ht="11.25" customHeight="1" x14ac:dyDescent="0.15">
      <c r="B26" s="612" t="s">
        <v>228</v>
      </c>
      <c r="C26" s="613"/>
      <c r="D26" s="613"/>
      <c r="E26" s="613"/>
      <c r="F26" s="613"/>
      <c r="G26" s="613"/>
      <c r="H26" s="613"/>
      <c r="I26" s="613"/>
      <c r="J26" s="613"/>
      <c r="K26" s="613"/>
      <c r="L26" s="613"/>
      <c r="M26" s="613"/>
      <c r="N26" s="613"/>
      <c r="O26" s="613"/>
      <c r="P26" s="613"/>
      <c r="Q26" s="614"/>
      <c r="R26" s="615" t="s">
        <v>64</v>
      </c>
      <c r="S26" s="616"/>
      <c r="T26" s="616"/>
      <c r="U26" s="616"/>
      <c r="V26" s="616"/>
      <c r="W26" s="616"/>
      <c r="X26" s="616"/>
      <c r="Y26" s="617"/>
      <c r="Z26" s="657" t="s">
        <v>64</v>
      </c>
      <c r="AA26" s="657"/>
      <c r="AB26" s="657"/>
      <c r="AC26" s="657"/>
      <c r="AD26" s="658" t="s">
        <v>64</v>
      </c>
      <c r="AE26" s="658"/>
      <c r="AF26" s="658"/>
      <c r="AG26" s="658"/>
      <c r="AH26" s="658"/>
      <c r="AI26" s="658"/>
      <c r="AJ26" s="658"/>
      <c r="AK26" s="658"/>
      <c r="AL26" s="618" t="s">
        <v>64</v>
      </c>
      <c r="AM26" s="619"/>
      <c r="AN26" s="619"/>
      <c r="AO26" s="659"/>
      <c r="AP26" s="612" t="s">
        <v>229</v>
      </c>
      <c r="AQ26" s="693"/>
      <c r="AR26" s="693"/>
      <c r="AS26" s="693"/>
      <c r="AT26" s="693"/>
      <c r="AU26" s="693"/>
      <c r="AV26" s="693"/>
      <c r="AW26" s="693"/>
      <c r="AX26" s="693"/>
      <c r="AY26" s="693"/>
      <c r="AZ26" s="693"/>
      <c r="BA26" s="693"/>
      <c r="BB26" s="693"/>
      <c r="BC26" s="693"/>
      <c r="BD26" s="693"/>
      <c r="BE26" s="693"/>
      <c r="BF26" s="694"/>
      <c r="BG26" s="615" t="s">
        <v>64</v>
      </c>
      <c r="BH26" s="616"/>
      <c r="BI26" s="616"/>
      <c r="BJ26" s="616"/>
      <c r="BK26" s="616"/>
      <c r="BL26" s="616"/>
      <c r="BM26" s="616"/>
      <c r="BN26" s="617"/>
      <c r="BO26" s="657" t="s">
        <v>64</v>
      </c>
      <c r="BP26" s="657"/>
      <c r="BQ26" s="657"/>
      <c r="BR26" s="657"/>
      <c r="BS26" s="658" t="s">
        <v>64</v>
      </c>
      <c r="BT26" s="658"/>
      <c r="BU26" s="658"/>
      <c r="BV26" s="658"/>
      <c r="BW26" s="658"/>
      <c r="BX26" s="658"/>
      <c r="BY26" s="658"/>
      <c r="BZ26" s="658"/>
      <c r="CA26" s="658"/>
      <c r="CB26" s="692"/>
      <c r="CD26" s="612" t="s">
        <v>230</v>
      </c>
      <c r="CE26" s="613"/>
      <c r="CF26" s="613"/>
      <c r="CG26" s="613"/>
      <c r="CH26" s="613"/>
      <c r="CI26" s="613"/>
      <c r="CJ26" s="613"/>
      <c r="CK26" s="613"/>
      <c r="CL26" s="613"/>
      <c r="CM26" s="613"/>
      <c r="CN26" s="613"/>
      <c r="CO26" s="613"/>
      <c r="CP26" s="613"/>
      <c r="CQ26" s="614"/>
      <c r="CR26" s="615">
        <v>425184</v>
      </c>
      <c r="CS26" s="616"/>
      <c r="CT26" s="616"/>
      <c r="CU26" s="616"/>
      <c r="CV26" s="616"/>
      <c r="CW26" s="616"/>
      <c r="CX26" s="616"/>
      <c r="CY26" s="617"/>
      <c r="CZ26" s="618">
        <v>7.9</v>
      </c>
      <c r="DA26" s="630"/>
      <c r="DB26" s="630"/>
      <c r="DC26" s="631"/>
      <c r="DD26" s="621">
        <v>399404</v>
      </c>
      <c r="DE26" s="616"/>
      <c r="DF26" s="616"/>
      <c r="DG26" s="616"/>
      <c r="DH26" s="616"/>
      <c r="DI26" s="616"/>
      <c r="DJ26" s="616"/>
      <c r="DK26" s="617"/>
      <c r="DL26" s="621" t="s">
        <v>64</v>
      </c>
      <c r="DM26" s="616"/>
      <c r="DN26" s="616"/>
      <c r="DO26" s="616"/>
      <c r="DP26" s="616"/>
      <c r="DQ26" s="616"/>
      <c r="DR26" s="616"/>
      <c r="DS26" s="616"/>
      <c r="DT26" s="616"/>
      <c r="DU26" s="616"/>
      <c r="DV26" s="617"/>
      <c r="DW26" s="618" t="s">
        <v>64</v>
      </c>
      <c r="DX26" s="630"/>
      <c r="DY26" s="630"/>
      <c r="DZ26" s="630"/>
      <c r="EA26" s="630"/>
      <c r="EB26" s="630"/>
      <c r="EC26" s="646"/>
    </row>
    <row r="27" spans="2:133" ht="11.25" customHeight="1" x14ac:dyDescent="0.15">
      <c r="B27" s="612" t="s">
        <v>231</v>
      </c>
      <c r="C27" s="613"/>
      <c r="D27" s="613"/>
      <c r="E27" s="613"/>
      <c r="F27" s="613"/>
      <c r="G27" s="613"/>
      <c r="H27" s="613"/>
      <c r="I27" s="613"/>
      <c r="J27" s="613"/>
      <c r="K27" s="613"/>
      <c r="L27" s="613"/>
      <c r="M27" s="613"/>
      <c r="N27" s="613"/>
      <c r="O27" s="613"/>
      <c r="P27" s="613"/>
      <c r="Q27" s="614"/>
      <c r="R27" s="615">
        <v>44958</v>
      </c>
      <c r="S27" s="616"/>
      <c r="T27" s="616"/>
      <c r="U27" s="616"/>
      <c r="V27" s="616"/>
      <c r="W27" s="616"/>
      <c r="X27" s="616"/>
      <c r="Y27" s="617"/>
      <c r="Z27" s="657">
        <v>0.8</v>
      </c>
      <c r="AA27" s="657"/>
      <c r="AB27" s="657"/>
      <c r="AC27" s="657"/>
      <c r="AD27" s="658" t="s">
        <v>64</v>
      </c>
      <c r="AE27" s="658"/>
      <c r="AF27" s="658"/>
      <c r="AG27" s="658"/>
      <c r="AH27" s="658"/>
      <c r="AI27" s="658"/>
      <c r="AJ27" s="658"/>
      <c r="AK27" s="658"/>
      <c r="AL27" s="618" t="s">
        <v>64</v>
      </c>
      <c r="AM27" s="619"/>
      <c r="AN27" s="619"/>
      <c r="AO27" s="659"/>
      <c r="AP27" s="612" t="s">
        <v>232</v>
      </c>
      <c r="AQ27" s="613"/>
      <c r="AR27" s="613"/>
      <c r="AS27" s="613"/>
      <c r="AT27" s="613"/>
      <c r="AU27" s="613"/>
      <c r="AV27" s="613"/>
      <c r="AW27" s="613"/>
      <c r="AX27" s="613"/>
      <c r="AY27" s="613"/>
      <c r="AZ27" s="613"/>
      <c r="BA27" s="613"/>
      <c r="BB27" s="613"/>
      <c r="BC27" s="613"/>
      <c r="BD27" s="613"/>
      <c r="BE27" s="613"/>
      <c r="BF27" s="614"/>
      <c r="BG27" s="615">
        <v>422594</v>
      </c>
      <c r="BH27" s="616"/>
      <c r="BI27" s="616"/>
      <c r="BJ27" s="616"/>
      <c r="BK27" s="616"/>
      <c r="BL27" s="616"/>
      <c r="BM27" s="616"/>
      <c r="BN27" s="617"/>
      <c r="BO27" s="657">
        <v>100</v>
      </c>
      <c r="BP27" s="657"/>
      <c r="BQ27" s="657"/>
      <c r="BR27" s="657"/>
      <c r="BS27" s="658">
        <v>3386</v>
      </c>
      <c r="BT27" s="658"/>
      <c r="BU27" s="658"/>
      <c r="BV27" s="658"/>
      <c r="BW27" s="658"/>
      <c r="BX27" s="658"/>
      <c r="BY27" s="658"/>
      <c r="BZ27" s="658"/>
      <c r="CA27" s="658"/>
      <c r="CB27" s="692"/>
      <c r="CD27" s="612" t="s">
        <v>233</v>
      </c>
      <c r="CE27" s="613"/>
      <c r="CF27" s="613"/>
      <c r="CG27" s="613"/>
      <c r="CH27" s="613"/>
      <c r="CI27" s="613"/>
      <c r="CJ27" s="613"/>
      <c r="CK27" s="613"/>
      <c r="CL27" s="613"/>
      <c r="CM27" s="613"/>
      <c r="CN27" s="613"/>
      <c r="CO27" s="613"/>
      <c r="CP27" s="613"/>
      <c r="CQ27" s="614"/>
      <c r="CR27" s="615">
        <v>349119</v>
      </c>
      <c r="CS27" s="628"/>
      <c r="CT27" s="628"/>
      <c r="CU27" s="628"/>
      <c r="CV27" s="628"/>
      <c r="CW27" s="628"/>
      <c r="CX27" s="628"/>
      <c r="CY27" s="629"/>
      <c r="CZ27" s="618">
        <v>6.5</v>
      </c>
      <c r="DA27" s="630"/>
      <c r="DB27" s="630"/>
      <c r="DC27" s="631"/>
      <c r="DD27" s="621">
        <v>102253</v>
      </c>
      <c r="DE27" s="628"/>
      <c r="DF27" s="628"/>
      <c r="DG27" s="628"/>
      <c r="DH27" s="628"/>
      <c r="DI27" s="628"/>
      <c r="DJ27" s="628"/>
      <c r="DK27" s="629"/>
      <c r="DL27" s="621">
        <v>94321</v>
      </c>
      <c r="DM27" s="628"/>
      <c r="DN27" s="628"/>
      <c r="DO27" s="628"/>
      <c r="DP27" s="628"/>
      <c r="DQ27" s="628"/>
      <c r="DR27" s="628"/>
      <c r="DS27" s="628"/>
      <c r="DT27" s="628"/>
      <c r="DU27" s="628"/>
      <c r="DV27" s="629"/>
      <c r="DW27" s="618">
        <v>3</v>
      </c>
      <c r="DX27" s="630"/>
      <c r="DY27" s="630"/>
      <c r="DZ27" s="630"/>
      <c r="EA27" s="630"/>
      <c r="EB27" s="630"/>
      <c r="EC27" s="646"/>
    </row>
    <row r="28" spans="2:133" ht="11.25" customHeight="1" x14ac:dyDescent="0.15">
      <c r="B28" s="612" t="s">
        <v>234</v>
      </c>
      <c r="C28" s="613"/>
      <c r="D28" s="613"/>
      <c r="E28" s="613"/>
      <c r="F28" s="613"/>
      <c r="G28" s="613"/>
      <c r="H28" s="613"/>
      <c r="I28" s="613"/>
      <c r="J28" s="613"/>
      <c r="K28" s="613"/>
      <c r="L28" s="613"/>
      <c r="M28" s="613"/>
      <c r="N28" s="613"/>
      <c r="O28" s="613"/>
      <c r="P28" s="613"/>
      <c r="Q28" s="614"/>
      <c r="R28" s="615">
        <v>96503</v>
      </c>
      <c r="S28" s="616"/>
      <c r="T28" s="616"/>
      <c r="U28" s="616"/>
      <c r="V28" s="616"/>
      <c r="W28" s="616"/>
      <c r="X28" s="616"/>
      <c r="Y28" s="617"/>
      <c r="Z28" s="657">
        <v>1.7</v>
      </c>
      <c r="AA28" s="657"/>
      <c r="AB28" s="657"/>
      <c r="AC28" s="657"/>
      <c r="AD28" s="658" t="s">
        <v>64</v>
      </c>
      <c r="AE28" s="658"/>
      <c r="AF28" s="658"/>
      <c r="AG28" s="658"/>
      <c r="AH28" s="658"/>
      <c r="AI28" s="658"/>
      <c r="AJ28" s="658"/>
      <c r="AK28" s="658"/>
      <c r="AL28" s="618" t="s">
        <v>64</v>
      </c>
      <c r="AM28" s="619"/>
      <c r="AN28" s="619"/>
      <c r="AO28" s="659"/>
      <c r="AP28" s="612"/>
      <c r="AQ28" s="613"/>
      <c r="AR28" s="613"/>
      <c r="AS28" s="613"/>
      <c r="AT28" s="613"/>
      <c r="AU28" s="613"/>
      <c r="AV28" s="613"/>
      <c r="AW28" s="613"/>
      <c r="AX28" s="613"/>
      <c r="AY28" s="613"/>
      <c r="AZ28" s="613"/>
      <c r="BA28" s="613"/>
      <c r="BB28" s="613"/>
      <c r="BC28" s="613"/>
      <c r="BD28" s="613"/>
      <c r="BE28" s="613"/>
      <c r="BF28" s="614"/>
      <c r="BG28" s="615"/>
      <c r="BH28" s="616"/>
      <c r="BI28" s="616"/>
      <c r="BJ28" s="616"/>
      <c r="BK28" s="616"/>
      <c r="BL28" s="616"/>
      <c r="BM28" s="616"/>
      <c r="BN28" s="617"/>
      <c r="BO28" s="657"/>
      <c r="BP28" s="657"/>
      <c r="BQ28" s="657"/>
      <c r="BR28" s="657"/>
      <c r="BS28" s="621"/>
      <c r="BT28" s="616"/>
      <c r="BU28" s="616"/>
      <c r="BV28" s="616"/>
      <c r="BW28" s="616"/>
      <c r="BX28" s="616"/>
      <c r="BY28" s="616"/>
      <c r="BZ28" s="616"/>
      <c r="CA28" s="616"/>
      <c r="CB28" s="656"/>
      <c r="CD28" s="612" t="s">
        <v>235</v>
      </c>
      <c r="CE28" s="613"/>
      <c r="CF28" s="613"/>
      <c r="CG28" s="613"/>
      <c r="CH28" s="613"/>
      <c r="CI28" s="613"/>
      <c r="CJ28" s="613"/>
      <c r="CK28" s="613"/>
      <c r="CL28" s="613"/>
      <c r="CM28" s="613"/>
      <c r="CN28" s="613"/>
      <c r="CO28" s="613"/>
      <c r="CP28" s="613"/>
      <c r="CQ28" s="614"/>
      <c r="CR28" s="615">
        <v>517031</v>
      </c>
      <c r="CS28" s="616"/>
      <c r="CT28" s="616"/>
      <c r="CU28" s="616"/>
      <c r="CV28" s="616"/>
      <c r="CW28" s="616"/>
      <c r="CX28" s="616"/>
      <c r="CY28" s="617"/>
      <c r="CZ28" s="618">
        <v>9.6</v>
      </c>
      <c r="DA28" s="630"/>
      <c r="DB28" s="630"/>
      <c r="DC28" s="631"/>
      <c r="DD28" s="621">
        <v>517031</v>
      </c>
      <c r="DE28" s="616"/>
      <c r="DF28" s="616"/>
      <c r="DG28" s="616"/>
      <c r="DH28" s="616"/>
      <c r="DI28" s="616"/>
      <c r="DJ28" s="616"/>
      <c r="DK28" s="617"/>
      <c r="DL28" s="621">
        <v>517031</v>
      </c>
      <c r="DM28" s="616"/>
      <c r="DN28" s="616"/>
      <c r="DO28" s="616"/>
      <c r="DP28" s="616"/>
      <c r="DQ28" s="616"/>
      <c r="DR28" s="616"/>
      <c r="DS28" s="616"/>
      <c r="DT28" s="616"/>
      <c r="DU28" s="616"/>
      <c r="DV28" s="617"/>
      <c r="DW28" s="618">
        <v>16.600000000000001</v>
      </c>
      <c r="DX28" s="630"/>
      <c r="DY28" s="630"/>
      <c r="DZ28" s="630"/>
      <c r="EA28" s="630"/>
      <c r="EB28" s="630"/>
      <c r="EC28" s="646"/>
    </row>
    <row r="29" spans="2:133" ht="11.25" customHeight="1" x14ac:dyDescent="0.15">
      <c r="B29" s="612" t="s">
        <v>236</v>
      </c>
      <c r="C29" s="613"/>
      <c r="D29" s="613"/>
      <c r="E29" s="613"/>
      <c r="F29" s="613"/>
      <c r="G29" s="613"/>
      <c r="H29" s="613"/>
      <c r="I29" s="613"/>
      <c r="J29" s="613"/>
      <c r="K29" s="613"/>
      <c r="L29" s="613"/>
      <c r="M29" s="613"/>
      <c r="N29" s="613"/>
      <c r="O29" s="613"/>
      <c r="P29" s="613"/>
      <c r="Q29" s="614"/>
      <c r="R29" s="615">
        <v>2150</v>
      </c>
      <c r="S29" s="616"/>
      <c r="T29" s="616"/>
      <c r="U29" s="616"/>
      <c r="V29" s="616"/>
      <c r="W29" s="616"/>
      <c r="X29" s="616"/>
      <c r="Y29" s="617"/>
      <c r="Z29" s="657">
        <v>0</v>
      </c>
      <c r="AA29" s="657"/>
      <c r="AB29" s="657"/>
      <c r="AC29" s="657"/>
      <c r="AD29" s="658" t="s">
        <v>64</v>
      </c>
      <c r="AE29" s="658"/>
      <c r="AF29" s="658"/>
      <c r="AG29" s="658"/>
      <c r="AH29" s="658"/>
      <c r="AI29" s="658"/>
      <c r="AJ29" s="658"/>
      <c r="AK29" s="658"/>
      <c r="AL29" s="618" t="s">
        <v>64</v>
      </c>
      <c r="AM29" s="619"/>
      <c r="AN29" s="619"/>
      <c r="AO29" s="659"/>
      <c r="AP29" s="596"/>
      <c r="AQ29" s="597"/>
      <c r="AR29" s="597"/>
      <c r="AS29" s="597"/>
      <c r="AT29" s="597"/>
      <c r="AU29" s="597"/>
      <c r="AV29" s="597"/>
      <c r="AW29" s="597"/>
      <c r="AX29" s="597"/>
      <c r="AY29" s="597"/>
      <c r="AZ29" s="597"/>
      <c r="BA29" s="597"/>
      <c r="BB29" s="597"/>
      <c r="BC29" s="597"/>
      <c r="BD29" s="597"/>
      <c r="BE29" s="597"/>
      <c r="BF29" s="598"/>
      <c r="BG29" s="615"/>
      <c r="BH29" s="616"/>
      <c r="BI29" s="616"/>
      <c r="BJ29" s="616"/>
      <c r="BK29" s="616"/>
      <c r="BL29" s="616"/>
      <c r="BM29" s="616"/>
      <c r="BN29" s="617"/>
      <c r="BO29" s="657"/>
      <c r="BP29" s="657"/>
      <c r="BQ29" s="657"/>
      <c r="BR29" s="657"/>
      <c r="BS29" s="658"/>
      <c r="BT29" s="658"/>
      <c r="BU29" s="658"/>
      <c r="BV29" s="658"/>
      <c r="BW29" s="658"/>
      <c r="BX29" s="658"/>
      <c r="BY29" s="658"/>
      <c r="BZ29" s="658"/>
      <c r="CA29" s="658"/>
      <c r="CB29" s="692"/>
      <c r="CD29" s="634" t="s">
        <v>237</v>
      </c>
      <c r="CE29" s="635"/>
      <c r="CF29" s="612" t="s">
        <v>238</v>
      </c>
      <c r="CG29" s="613"/>
      <c r="CH29" s="613"/>
      <c r="CI29" s="613"/>
      <c r="CJ29" s="613"/>
      <c r="CK29" s="613"/>
      <c r="CL29" s="613"/>
      <c r="CM29" s="613"/>
      <c r="CN29" s="613"/>
      <c r="CO29" s="613"/>
      <c r="CP29" s="613"/>
      <c r="CQ29" s="614"/>
      <c r="CR29" s="615">
        <v>517031</v>
      </c>
      <c r="CS29" s="628"/>
      <c r="CT29" s="628"/>
      <c r="CU29" s="628"/>
      <c r="CV29" s="628"/>
      <c r="CW29" s="628"/>
      <c r="CX29" s="628"/>
      <c r="CY29" s="629"/>
      <c r="CZ29" s="618">
        <v>9.6</v>
      </c>
      <c r="DA29" s="630"/>
      <c r="DB29" s="630"/>
      <c r="DC29" s="631"/>
      <c r="DD29" s="621">
        <v>517031</v>
      </c>
      <c r="DE29" s="628"/>
      <c r="DF29" s="628"/>
      <c r="DG29" s="628"/>
      <c r="DH29" s="628"/>
      <c r="DI29" s="628"/>
      <c r="DJ29" s="628"/>
      <c r="DK29" s="629"/>
      <c r="DL29" s="621">
        <v>517031</v>
      </c>
      <c r="DM29" s="628"/>
      <c r="DN29" s="628"/>
      <c r="DO29" s="628"/>
      <c r="DP29" s="628"/>
      <c r="DQ29" s="628"/>
      <c r="DR29" s="628"/>
      <c r="DS29" s="628"/>
      <c r="DT29" s="628"/>
      <c r="DU29" s="628"/>
      <c r="DV29" s="629"/>
      <c r="DW29" s="618">
        <v>16.600000000000001</v>
      </c>
      <c r="DX29" s="630"/>
      <c r="DY29" s="630"/>
      <c r="DZ29" s="630"/>
      <c r="EA29" s="630"/>
      <c r="EB29" s="630"/>
      <c r="EC29" s="646"/>
    </row>
    <row r="30" spans="2:133" ht="11.25" customHeight="1" x14ac:dyDescent="0.15">
      <c r="B30" s="612" t="s">
        <v>239</v>
      </c>
      <c r="C30" s="613"/>
      <c r="D30" s="613"/>
      <c r="E30" s="613"/>
      <c r="F30" s="613"/>
      <c r="G30" s="613"/>
      <c r="H30" s="613"/>
      <c r="I30" s="613"/>
      <c r="J30" s="613"/>
      <c r="K30" s="613"/>
      <c r="L30" s="613"/>
      <c r="M30" s="613"/>
      <c r="N30" s="613"/>
      <c r="O30" s="613"/>
      <c r="P30" s="613"/>
      <c r="Q30" s="614"/>
      <c r="R30" s="615">
        <v>566835</v>
      </c>
      <c r="S30" s="616"/>
      <c r="T30" s="616"/>
      <c r="U30" s="616"/>
      <c r="V30" s="616"/>
      <c r="W30" s="616"/>
      <c r="X30" s="616"/>
      <c r="Y30" s="617"/>
      <c r="Z30" s="657">
        <v>10.3</v>
      </c>
      <c r="AA30" s="657"/>
      <c r="AB30" s="657"/>
      <c r="AC30" s="657"/>
      <c r="AD30" s="658" t="s">
        <v>64</v>
      </c>
      <c r="AE30" s="658"/>
      <c r="AF30" s="658"/>
      <c r="AG30" s="658"/>
      <c r="AH30" s="658"/>
      <c r="AI30" s="658"/>
      <c r="AJ30" s="658"/>
      <c r="AK30" s="658"/>
      <c r="AL30" s="618" t="s">
        <v>64</v>
      </c>
      <c r="AM30" s="619"/>
      <c r="AN30" s="619"/>
      <c r="AO30" s="659"/>
      <c r="AP30" s="673" t="s">
        <v>156</v>
      </c>
      <c r="AQ30" s="674"/>
      <c r="AR30" s="674"/>
      <c r="AS30" s="674"/>
      <c r="AT30" s="674"/>
      <c r="AU30" s="674"/>
      <c r="AV30" s="674"/>
      <c r="AW30" s="674"/>
      <c r="AX30" s="674"/>
      <c r="AY30" s="674"/>
      <c r="AZ30" s="674"/>
      <c r="BA30" s="674"/>
      <c r="BB30" s="674"/>
      <c r="BC30" s="674"/>
      <c r="BD30" s="674"/>
      <c r="BE30" s="674"/>
      <c r="BF30" s="675"/>
      <c r="BG30" s="673" t="s">
        <v>240</v>
      </c>
      <c r="BH30" s="690"/>
      <c r="BI30" s="690"/>
      <c r="BJ30" s="690"/>
      <c r="BK30" s="690"/>
      <c r="BL30" s="690"/>
      <c r="BM30" s="690"/>
      <c r="BN30" s="690"/>
      <c r="BO30" s="690"/>
      <c r="BP30" s="690"/>
      <c r="BQ30" s="691"/>
      <c r="BR30" s="673" t="s">
        <v>241</v>
      </c>
      <c r="BS30" s="690"/>
      <c r="BT30" s="690"/>
      <c r="BU30" s="690"/>
      <c r="BV30" s="690"/>
      <c r="BW30" s="690"/>
      <c r="BX30" s="690"/>
      <c r="BY30" s="690"/>
      <c r="BZ30" s="690"/>
      <c r="CA30" s="690"/>
      <c r="CB30" s="691"/>
      <c r="CD30" s="636"/>
      <c r="CE30" s="637"/>
      <c r="CF30" s="612" t="s">
        <v>242</v>
      </c>
      <c r="CG30" s="613"/>
      <c r="CH30" s="613"/>
      <c r="CI30" s="613"/>
      <c r="CJ30" s="613"/>
      <c r="CK30" s="613"/>
      <c r="CL30" s="613"/>
      <c r="CM30" s="613"/>
      <c r="CN30" s="613"/>
      <c r="CO30" s="613"/>
      <c r="CP30" s="613"/>
      <c r="CQ30" s="614"/>
      <c r="CR30" s="615">
        <v>513346</v>
      </c>
      <c r="CS30" s="616"/>
      <c r="CT30" s="616"/>
      <c r="CU30" s="616"/>
      <c r="CV30" s="616"/>
      <c r="CW30" s="616"/>
      <c r="CX30" s="616"/>
      <c r="CY30" s="617"/>
      <c r="CZ30" s="618">
        <v>9.5</v>
      </c>
      <c r="DA30" s="630"/>
      <c r="DB30" s="630"/>
      <c r="DC30" s="631"/>
      <c r="DD30" s="621">
        <v>513346</v>
      </c>
      <c r="DE30" s="616"/>
      <c r="DF30" s="616"/>
      <c r="DG30" s="616"/>
      <c r="DH30" s="616"/>
      <c r="DI30" s="616"/>
      <c r="DJ30" s="616"/>
      <c r="DK30" s="617"/>
      <c r="DL30" s="621">
        <v>513346</v>
      </c>
      <c r="DM30" s="616"/>
      <c r="DN30" s="616"/>
      <c r="DO30" s="616"/>
      <c r="DP30" s="616"/>
      <c r="DQ30" s="616"/>
      <c r="DR30" s="616"/>
      <c r="DS30" s="616"/>
      <c r="DT30" s="616"/>
      <c r="DU30" s="616"/>
      <c r="DV30" s="617"/>
      <c r="DW30" s="618">
        <v>16.5</v>
      </c>
      <c r="DX30" s="630"/>
      <c r="DY30" s="630"/>
      <c r="DZ30" s="630"/>
      <c r="EA30" s="630"/>
      <c r="EB30" s="630"/>
      <c r="EC30" s="646"/>
    </row>
    <row r="31" spans="2:133" ht="11.25" customHeight="1" x14ac:dyDescent="0.15">
      <c r="B31" s="682" t="s">
        <v>243</v>
      </c>
      <c r="C31" s="683"/>
      <c r="D31" s="683"/>
      <c r="E31" s="683"/>
      <c r="F31" s="683"/>
      <c r="G31" s="683"/>
      <c r="H31" s="683"/>
      <c r="I31" s="683"/>
      <c r="J31" s="683"/>
      <c r="K31" s="683"/>
      <c r="L31" s="683"/>
      <c r="M31" s="683"/>
      <c r="N31" s="683"/>
      <c r="O31" s="683"/>
      <c r="P31" s="683"/>
      <c r="Q31" s="684"/>
      <c r="R31" s="615" t="s">
        <v>64</v>
      </c>
      <c r="S31" s="616"/>
      <c r="T31" s="616"/>
      <c r="U31" s="616"/>
      <c r="V31" s="616"/>
      <c r="W31" s="616"/>
      <c r="X31" s="616"/>
      <c r="Y31" s="617"/>
      <c r="Z31" s="657" t="s">
        <v>64</v>
      </c>
      <c r="AA31" s="657"/>
      <c r="AB31" s="657"/>
      <c r="AC31" s="657"/>
      <c r="AD31" s="658" t="s">
        <v>64</v>
      </c>
      <c r="AE31" s="658"/>
      <c r="AF31" s="658"/>
      <c r="AG31" s="658"/>
      <c r="AH31" s="658"/>
      <c r="AI31" s="658"/>
      <c r="AJ31" s="658"/>
      <c r="AK31" s="658"/>
      <c r="AL31" s="618" t="s">
        <v>64</v>
      </c>
      <c r="AM31" s="619"/>
      <c r="AN31" s="619"/>
      <c r="AO31" s="659"/>
      <c r="AP31" s="685" t="s">
        <v>244</v>
      </c>
      <c r="AQ31" s="686"/>
      <c r="AR31" s="686"/>
      <c r="AS31" s="686"/>
      <c r="AT31" s="687" t="s">
        <v>245</v>
      </c>
      <c r="AU31" s="77"/>
      <c r="AV31" s="77"/>
      <c r="AW31" s="77"/>
      <c r="AX31" s="670" t="s">
        <v>121</v>
      </c>
      <c r="AY31" s="671"/>
      <c r="AZ31" s="671"/>
      <c r="BA31" s="671"/>
      <c r="BB31" s="671"/>
      <c r="BC31" s="671"/>
      <c r="BD31" s="671"/>
      <c r="BE31" s="671"/>
      <c r="BF31" s="672"/>
      <c r="BG31" s="678">
        <v>99.8</v>
      </c>
      <c r="BH31" s="679"/>
      <c r="BI31" s="679"/>
      <c r="BJ31" s="679"/>
      <c r="BK31" s="679"/>
      <c r="BL31" s="679"/>
      <c r="BM31" s="680">
        <v>98.9</v>
      </c>
      <c r="BN31" s="679"/>
      <c r="BO31" s="679"/>
      <c r="BP31" s="679"/>
      <c r="BQ31" s="681"/>
      <c r="BR31" s="678">
        <v>99.8</v>
      </c>
      <c r="BS31" s="679"/>
      <c r="BT31" s="679"/>
      <c r="BU31" s="679"/>
      <c r="BV31" s="679"/>
      <c r="BW31" s="679"/>
      <c r="BX31" s="680">
        <v>98</v>
      </c>
      <c r="BY31" s="679"/>
      <c r="BZ31" s="679"/>
      <c r="CA31" s="679"/>
      <c r="CB31" s="681"/>
      <c r="CD31" s="636"/>
      <c r="CE31" s="637"/>
      <c r="CF31" s="612" t="s">
        <v>246</v>
      </c>
      <c r="CG31" s="613"/>
      <c r="CH31" s="613"/>
      <c r="CI31" s="613"/>
      <c r="CJ31" s="613"/>
      <c r="CK31" s="613"/>
      <c r="CL31" s="613"/>
      <c r="CM31" s="613"/>
      <c r="CN31" s="613"/>
      <c r="CO31" s="613"/>
      <c r="CP31" s="613"/>
      <c r="CQ31" s="614"/>
      <c r="CR31" s="615">
        <v>3685</v>
      </c>
      <c r="CS31" s="628"/>
      <c r="CT31" s="628"/>
      <c r="CU31" s="628"/>
      <c r="CV31" s="628"/>
      <c r="CW31" s="628"/>
      <c r="CX31" s="628"/>
      <c r="CY31" s="629"/>
      <c r="CZ31" s="618">
        <v>0.1</v>
      </c>
      <c r="DA31" s="630"/>
      <c r="DB31" s="630"/>
      <c r="DC31" s="631"/>
      <c r="DD31" s="621">
        <v>3685</v>
      </c>
      <c r="DE31" s="628"/>
      <c r="DF31" s="628"/>
      <c r="DG31" s="628"/>
      <c r="DH31" s="628"/>
      <c r="DI31" s="628"/>
      <c r="DJ31" s="628"/>
      <c r="DK31" s="629"/>
      <c r="DL31" s="621">
        <v>3685</v>
      </c>
      <c r="DM31" s="628"/>
      <c r="DN31" s="628"/>
      <c r="DO31" s="628"/>
      <c r="DP31" s="628"/>
      <c r="DQ31" s="628"/>
      <c r="DR31" s="628"/>
      <c r="DS31" s="628"/>
      <c r="DT31" s="628"/>
      <c r="DU31" s="628"/>
      <c r="DV31" s="629"/>
      <c r="DW31" s="618">
        <v>0.1</v>
      </c>
      <c r="DX31" s="630"/>
      <c r="DY31" s="630"/>
      <c r="DZ31" s="630"/>
      <c r="EA31" s="630"/>
      <c r="EB31" s="630"/>
      <c r="EC31" s="646"/>
    </row>
    <row r="32" spans="2:133" ht="11.25" customHeight="1" x14ac:dyDescent="0.15">
      <c r="B32" s="612" t="s">
        <v>247</v>
      </c>
      <c r="C32" s="613"/>
      <c r="D32" s="613"/>
      <c r="E32" s="613"/>
      <c r="F32" s="613"/>
      <c r="G32" s="613"/>
      <c r="H32" s="613"/>
      <c r="I32" s="613"/>
      <c r="J32" s="613"/>
      <c r="K32" s="613"/>
      <c r="L32" s="613"/>
      <c r="M32" s="613"/>
      <c r="N32" s="613"/>
      <c r="O32" s="613"/>
      <c r="P32" s="613"/>
      <c r="Q32" s="614"/>
      <c r="R32" s="615">
        <v>365497</v>
      </c>
      <c r="S32" s="616"/>
      <c r="T32" s="616"/>
      <c r="U32" s="616"/>
      <c r="V32" s="616"/>
      <c r="W32" s="616"/>
      <c r="X32" s="616"/>
      <c r="Y32" s="617"/>
      <c r="Z32" s="657">
        <v>6.6</v>
      </c>
      <c r="AA32" s="657"/>
      <c r="AB32" s="657"/>
      <c r="AC32" s="657"/>
      <c r="AD32" s="658" t="s">
        <v>64</v>
      </c>
      <c r="AE32" s="658"/>
      <c r="AF32" s="658"/>
      <c r="AG32" s="658"/>
      <c r="AH32" s="658"/>
      <c r="AI32" s="658"/>
      <c r="AJ32" s="658"/>
      <c r="AK32" s="658"/>
      <c r="AL32" s="618" t="s">
        <v>64</v>
      </c>
      <c r="AM32" s="619"/>
      <c r="AN32" s="619"/>
      <c r="AO32" s="659"/>
      <c r="AP32" s="660"/>
      <c r="AQ32" s="661"/>
      <c r="AR32" s="661"/>
      <c r="AS32" s="661"/>
      <c r="AT32" s="688"/>
      <c r="AU32" s="73" t="s">
        <v>248</v>
      </c>
      <c r="AX32" s="612" t="s">
        <v>249</v>
      </c>
      <c r="AY32" s="613"/>
      <c r="AZ32" s="613"/>
      <c r="BA32" s="613"/>
      <c r="BB32" s="613"/>
      <c r="BC32" s="613"/>
      <c r="BD32" s="613"/>
      <c r="BE32" s="613"/>
      <c r="BF32" s="614"/>
      <c r="BG32" s="677">
        <v>99.8</v>
      </c>
      <c r="BH32" s="628"/>
      <c r="BI32" s="628"/>
      <c r="BJ32" s="628"/>
      <c r="BK32" s="628"/>
      <c r="BL32" s="628"/>
      <c r="BM32" s="619">
        <v>98.8</v>
      </c>
      <c r="BN32" s="628"/>
      <c r="BO32" s="628"/>
      <c r="BP32" s="628"/>
      <c r="BQ32" s="655"/>
      <c r="BR32" s="677">
        <v>99.9</v>
      </c>
      <c r="BS32" s="628"/>
      <c r="BT32" s="628"/>
      <c r="BU32" s="628"/>
      <c r="BV32" s="628"/>
      <c r="BW32" s="628"/>
      <c r="BX32" s="619">
        <v>97.5</v>
      </c>
      <c r="BY32" s="628"/>
      <c r="BZ32" s="628"/>
      <c r="CA32" s="628"/>
      <c r="CB32" s="655"/>
      <c r="CD32" s="638"/>
      <c r="CE32" s="639"/>
      <c r="CF32" s="612" t="s">
        <v>250</v>
      </c>
      <c r="CG32" s="613"/>
      <c r="CH32" s="613"/>
      <c r="CI32" s="613"/>
      <c r="CJ32" s="613"/>
      <c r="CK32" s="613"/>
      <c r="CL32" s="613"/>
      <c r="CM32" s="613"/>
      <c r="CN32" s="613"/>
      <c r="CO32" s="613"/>
      <c r="CP32" s="613"/>
      <c r="CQ32" s="614"/>
      <c r="CR32" s="615" t="s">
        <v>64</v>
      </c>
      <c r="CS32" s="616"/>
      <c r="CT32" s="616"/>
      <c r="CU32" s="616"/>
      <c r="CV32" s="616"/>
      <c r="CW32" s="616"/>
      <c r="CX32" s="616"/>
      <c r="CY32" s="617"/>
      <c r="CZ32" s="618" t="s">
        <v>64</v>
      </c>
      <c r="DA32" s="630"/>
      <c r="DB32" s="630"/>
      <c r="DC32" s="631"/>
      <c r="DD32" s="621" t="s">
        <v>64</v>
      </c>
      <c r="DE32" s="616"/>
      <c r="DF32" s="616"/>
      <c r="DG32" s="616"/>
      <c r="DH32" s="616"/>
      <c r="DI32" s="616"/>
      <c r="DJ32" s="616"/>
      <c r="DK32" s="617"/>
      <c r="DL32" s="621" t="s">
        <v>64</v>
      </c>
      <c r="DM32" s="616"/>
      <c r="DN32" s="616"/>
      <c r="DO32" s="616"/>
      <c r="DP32" s="616"/>
      <c r="DQ32" s="616"/>
      <c r="DR32" s="616"/>
      <c r="DS32" s="616"/>
      <c r="DT32" s="616"/>
      <c r="DU32" s="616"/>
      <c r="DV32" s="617"/>
      <c r="DW32" s="618" t="s">
        <v>64</v>
      </c>
      <c r="DX32" s="630"/>
      <c r="DY32" s="630"/>
      <c r="DZ32" s="630"/>
      <c r="EA32" s="630"/>
      <c r="EB32" s="630"/>
      <c r="EC32" s="646"/>
    </row>
    <row r="33" spans="2:133" ht="11.25" customHeight="1" x14ac:dyDescent="0.15">
      <c r="B33" s="612" t="s">
        <v>251</v>
      </c>
      <c r="C33" s="613"/>
      <c r="D33" s="613"/>
      <c r="E33" s="613"/>
      <c r="F33" s="613"/>
      <c r="G33" s="613"/>
      <c r="H33" s="613"/>
      <c r="I33" s="613"/>
      <c r="J33" s="613"/>
      <c r="K33" s="613"/>
      <c r="L33" s="613"/>
      <c r="M33" s="613"/>
      <c r="N33" s="613"/>
      <c r="O33" s="613"/>
      <c r="P33" s="613"/>
      <c r="Q33" s="614"/>
      <c r="R33" s="615">
        <v>27666</v>
      </c>
      <c r="S33" s="616"/>
      <c r="T33" s="616"/>
      <c r="U33" s="616"/>
      <c r="V33" s="616"/>
      <c r="W33" s="616"/>
      <c r="X33" s="616"/>
      <c r="Y33" s="617"/>
      <c r="Z33" s="657">
        <v>0.5</v>
      </c>
      <c r="AA33" s="657"/>
      <c r="AB33" s="657"/>
      <c r="AC33" s="657"/>
      <c r="AD33" s="658" t="s">
        <v>64</v>
      </c>
      <c r="AE33" s="658"/>
      <c r="AF33" s="658"/>
      <c r="AG33" s="658"/>
      <c r="AH33" s="658"/>
      <c r="AI33" s="658"/>
      <c r="AJ33" s="658"/>
      <c r="AK33" s="658"/>
      <c r="AL33" s="618" t="s">
        <v>64</v>
      </c>
      <c r="AM33" s="619"/>
      <c r="AN33" s="619"/>
      <c r="AO33" s="659"/>
      <c r="AP33" s="662"/>
      <c r="AQ33" s="663"/>
      <c r="AR33" s="663"/>
      <c r="AS33" s="663"/>
      <c r="AT33" s="689"/>
      <c r="AU33" s="78"/>
      <c r="AV33" s="78"/>
      <c r="AW33" s="78"/>
      <c r="AX33" s="596" t="s">
        <v>252</v>
      </c>
      <c r="AY33" s="597"/>
      <c r="AZ33" s="597"/>
      <c r="BA33" s="597"/>
      <c r="BB33" s="597"/>
      <c r="BC33" s="597"/>
      <c r="BD33" s="597"/>
      <c r="BE33" s="597"/>
      <c r="BF33" s="598"/>
      <c r="BG33" s="676">
        <v>99.8</v>
      </c>
      <c r="BH33" s="600"/>
      <c r="BI33" s="600"/>
      <c r="BJ33" s="600"/>
      <c r="BK33" s="600"/>
      <c r="BL33" s="600"/>
      <c r="BM33" s="650">
        <v>98.6</v>
      </c>
      <c r="BN33" s="600"/>
      <c r="BO33" s="600"/>
      <c r="BP33" s="600"/>
      <c r="BQ33" s="644"/>
      <c r="BR33" s="676">
        <v>99.7</v>
      </c>
      <c r="BS33" s="600"/>
      <c r="BT33" s="600"/>
      <c r="BU33" s="600"/>
      <c r="BV33" s="600"/>
      <c r="BW33" s="600"/>
      <c r="BX33" s="650">
        <v>98</v>
      </c>
      <c r="BY33" s="600"/>
      <c r="BZ33" s="600"/>
      <c r="CA33" s="600"/>
      <c r="CB33" s="644"/>
      <c r="CD33" s="612" t="s">
        <v>253</v>
      </c>
      <c r="CE33" s="613"/>
      <c r="CF33" s="613"/>
      <c r="CG33" s="613"/>
      <c r="CH33" s="613"/>
      <c r="CI33" s="613"/>
      <c r="CJ33" s="613"/>
      <c r="CK33" s="613"/>
      <c r="CL33" s="613"/>
      <c r="CM33" s="613"/>
      <c r="CN33" s="613"/>
      <c r="CO33" s="613"/>
      <c r="CP33" s="613"/>
      <c r="CQ33" s="614"/>
      <c r="CR33" s="615">
        <v>3144513</v>
      </c>
      <c r="CS33" s="628"/>
      <c r="CT33" s="628"/>
      <c r="CU33" s="628"/>
      <c r="CV33" s="628"/>
      <c r="CW33" s="628"/>
      <c r="CX33" s="628"/>
      <c r="CY33" s="629"/>
      <c r="CZ33" s="618">
        <v>58.2</v>
      </c>
      <c r="DA33" s="630"/>
      <c r="DB33" s="630"/>
      <c r="DC33" s="631"/>
      <c r="DD33" s="621">
        <v>2445440</v>
      </c>
      <c r="DE33" s="628"/>
      <c r="DF33" s="628"/>
      <c r="DG33" s="628"/>
      <c r="DH33" s="628"/>
      <c r="DI33" s="628"/>
      <c r="DJ33" s="628"/>
      <c r="DK33" s="629"/>
      <c r="DL33" s="621">
        <v>1161575</v>
      </c>
      <c r="DM33" s="628"/>
      <c r="DN33" s="628"/>
      <c r="DO33" s="628"/>
      <c r="DP33" s="628"/>
      <c r="DQ33" s="628"/>
      <c r="DR33" s="628"/>
      <c r="DS33" s="628"/>
      <c r="DT33" s="628"/>
      <c r="DU33" s="628"/>
      <c r="DV33" s="629"/>
      <c r="DW33" s="618">
        <v>37.299999999999997</v>
      </c>
      <c r="DX33" s="630"/>
      <c r="DY33" s="630"/>
      <c r="DZ33" s="630"/>
      <c r="EA33" s="630"/>
      <c r="EB33" s="630"/>
      <c r="EC33" s="646"/>
    </row>
    <row r="34" spans="2:133" ht="11.25" customHeight="1" x14ac:dyDescent="0.15">
      <c r="B34" s="612" t="s">
        <v>254</v>
      </c>
      <c r="C34" s="613"/>
      <c r="D34" s="613"/>
      <c r="E34" s="613"/>
      <c r="F34" s="613"/>
      <c r="G34" s="613"/>
      <c r="H34" s="613"/>
      <c r="I34" s="613"/>
      <c r="J34" s="613"/>
      <c r="K34" s="613"/>
      <c r="L34" s="613"/>
      <c r="M34" s="613"/>
      <c r="N34" s="613"/>
      <c r="O34" s="613"/>
      <c r="P34" s="613"/>
      <c r="Q34" s="614"/>
      <c r="R34" s="615">
        <v>33136</v>
      </c>
      <c r="S34" s="616"/>
      <c r="T34" s="616"/>
      <c r="U34" s="616"/>
      <c r="V34" s="616"/>
      <c r="W34" s="616"/>
      <c r="X34" s="616"/>
      <c r="Y34" s="617"/>
      <c r="Z34" s="657">
        <v>0.6</v>
      </c>
      <c r="AA34" s="657"/>
      <c r="AB34" s="657"/>
      <c r="AC34" s="657"/>
      <c r="AD34" s="658" t="s">
        <v>64</v>
      </c>
      <c r="AE34" s="658"/>
      <c r="AF34" s="658"/>
      <c r="AG34" s="658"/>
      <c r="AH34" s="658"/>
      <c r="AI34" s="658"/>
      <c r="AJ34" s="658"/>
      <c r="AK34" s="658"/>
      <c r="AL34" s="618" t="s">
        <v>64</v>
      </c>
      <c r="AM34" s="619"/>
      <c r="AN34" s="619"/>
      <c r="AO34" s="659"/>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2" t="s">
        <v>255</v>
      </c>
      <c r="CE34" s="613"/>
      <c r="CF34" s="613"/>
      <c r="CG34" s="613"/>
      <c r="CH34" s="613"/>
      <c r="CI34" s="613"/>
      <c r="CJ34" s="613"/>
      <c r="CK34" s="613"/>
      <c r="CL34" s="613"/>
      <c r="CM34" s="613"/>
      <c r="CN34" s="613"/>
      <c r="CO34" s="613"/>
      <c r="CP34" s="613"/>
      <c r="CQ34" s="614"/>
      <c r="CR34" s="615">
        <v>907285</v>
      </c>
      <c r="CS34" s="616"/>
      <c r="CT34" s="616"/>
      <c r="CU34" s="616"/>
      <c r="CV34" s="616"/>
      <c r="CW34" s="616"/>
      <c r="CX34" s="616"/>
      <c r="CY34" s="617"/>
      <c r="CZ34" s="618">
        <v>16.8</v>
      </c>
      <c r="DA34" s="630"/>
      <c r="DB34" s="630"/>
      <c r="DC34" s="631"/>
      <c r="DD34" s="621">
        <v>651320</v>
      </c>
      <c r="DE34" s="616"/>
      <c r="DF34" s="616"/>
      <c r="DG34" s="616"/>
      <c r="DH34" s="616"/>
      <c r="DI34" s="616"/>
      <c r="DJ34" s="616"/>
      <c r="DK34" s="617"/>
      <c r="DL34" s="621">
        <v>453702</v>
      </c>
      <c r="DM34" s="616"/>
      <c r="DN34" s="616"/>
      <c r="DO34" s="616"/>
      <c r="DP34" s="616"/>
      <c r="DQ34" s="616"/>
      <c r="DR34" s="616"/>
      <c r="DS34" s="616"/>
      <c r="DT34" s="616"/>
      <c r="DU34" s="616"/>
      <c r="DV34" s="617"/>
      <c r="DW34" s="618">
        <v>14.6</v>
      </c>
      <c r="DX34" s="630"/>
      <c r="DY34" s="630"/>
      <c r="DZ34" s="630"/>
      <c r="EA34" s="630"/>
      <c r="EB34" s="630"/>
      <c r="EC34" s="646"/>
    </row>
    <row r="35" spans="2:133" ht="11.25" customHeight="1" x14ac:dyDescent="0.15">
      <c r="B35" s="612" t="s">
        <v>256</v>
      </c>
      <c r="C35" s="613"/>
      <c r="D35" s="613"/>
      <c r="E35" s="613"/>
      <c r="F35" s="613"/>
      <c r="G35" s="613"/>
      <c r="H35" s="613"/>
      <c r="I35" s="613"/>
      <c r="J35" s="613"/>
      <c r="K35" s="613"/>
      <c r="L35" s="613"/>
      <c r="M35" s="613"/>
      <c r="N35" s="613"/>
      <c r="O35" s="613"/>
      <c r="P35" s="613"/>
      <c r="Q35" s="614"/>
      <c r="R35" s="615">
        <v>384152</v>
      </c>
      <c r="S35" s="616"/>
      <c r="T35" s="616"/>
      <c r="U35" s="616"/>
      <c r="V35" s="616"/>
      <c r="W35" s="616"/>
      <c r="X35" s="616"/>
      <c r="Y35" s="617"/>
      <c r="Z35" s="657">
        <v>7</v>
      </c>
      <c r="AA35" s="657"/>
      <c r="AB35" s="657"/>
      <c r="AC35" s="657"/>
      <c r="AD35" s="658" t="s">
        <v>64</v>
      </c>
      <c r="AE35" s="658"/>
      <c r="AF35" s="658"/>
      <c r="AG35" s="658"/>
      <c r="AH35" s="658"/>
      <c r="AI35" s="658"/>
      <c r="AJ35" s="658"/>
      <c r="AK35" s="658"/>
      <c r="AL35" s="618" t="s">
        <v>64</v>
      </c>
      <c r="AM35" s="619"/>
      <c r="AN35" s="619"/>
      <c r="AO35" s="659"/>
      <c r="AP35" s="81"/>
      <c r="AQ35" s="673" t="s">
        <v>257</v>
      </c>
      <c r="AR35" s="674"/>
      <c r="AS35" s="674"/>
      <c r="AT35" s="674"/>
      <c r="AU35" s="674"/>
      <c r="AV35" s="674"/>
      <c r="AW35" s="674"/>
      <c r="AX35" s="674"/>
      <c r="AY35" s="674"/>
      <c r="AZ35" s="674"/>
      <c r="BA35" s="674"/>
      <c r="BB35" s="674"/>
      <c r="BC35" s="674"/>
      <c r="BD35" s="674"/>
      <c r="BE35" s="674"/>
      <c r="BF35" s="675"/>
      <c r="BG35" s="673" t="s">
        <v>258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2" t="s">
        <v>259</v>
      </c>
      <c r="CE35" s="613"/>
      <c r="CF35" s="613"/>
      <c r="CG35" s="613"/>
      <c r="CH35" s="613"/>
      <c r="CI35" s="613"/>
      <c r="CJ35" s="613"/>
      <c r="CK35" s="613"/>
      <c r="CL35" s="613"/>
      <c r="CM35" s="613"/>
      <c r="CN35" s="613"/>
      <c r="CO35" s="613"/>
      <c r="CP35" s="613"/>
      <c r="CQ35" s="614"/>
      <c r="CR35" s="615">
        <v>157588</v>
      </c>
      <c r="CS35" s="628"/>
      <c r="CT35" s="628"/>
      <c r="CU35" s="628"/>
      <c r="CV35" s="628"/>
      <c r="CW35" s="628"/>
      <c r="CX35" s="628"/>
      <c r="CY35" s="629"/>
      <c r="CZ35" s="618">
        <v>2.9</v>
      </c>
      <c r="DA35" s="630"/>
      <c r="DB35" s="630"/>
      <c r="DC35" s="631"/>
      <c r="DD35" s="621">
        <v>137093</v>
      </c>
      <c r="DE35" s="628"/>
      <c r="DF35" s="628"/>
      <c r="DG35" s="628"/>
      <c r="DH35" s="628"/>
      <c r="DI35" s="628"/>
      <c r="DJ35" s="628"/>
      <c r="DK35" s="629"/>
      <c r="DL35" s="621">
        <v>132633</v>
      </c>
      <c r="DM35" s="628"/>
      <c r="DN35" s="628"/>
      <c r="DO35" s="628"/>
      <c r="DP35" s="628"/>
      <c r="DQ35" s="628"/>
      <c r="DR35" s="628"/>
      <c r="DS35" s="628"/>
      <c r="DT35" s="628"/>
      <c r="DU35" s="628"/>
      <c r="DV35" s="629"/>
      <c r="DW35" s="618">
        <v>4.3</v>
      </c>
      <c r="DX35" s="630"/>
      <c r="DY35" s="630"/>
      <c r="DZ35" s="630"/>
      <c r="EA35" s="630"/>
      <c r="EB35" s="630"/>
      <c r="EC35" s="646"/>
    </row>
    <row r="36" spans="2:133" ht="11.25" customHeight="1" x14ac:dyDescent="0.15">
      <c r="B36" s="612" t="s">
        <v>260</v>
      </c>
      <c r="C36" s="613"/>
      <c r="D36" s="613"/>
      <c r="E36" s="613"/>
      <c r="F36" s="613"/>
      <c r="G36" s="613"/>
      <c r="H36" s="613"/>
      <c r="I36" s="613"/>
      <c r="J36" s="613"/>
      <c r="K36" s="613"/>
      <c r="L36" s="613"/>
      <c r="M36" s="613"/>
      <c r="N36" s="613"/>
      <c r="O36" s="613"/>
      <c r="P36" s="613"/>
      <c r="Q36" s="614"/>
      <c r="R36" s="615">
        <v>118718</v>
      </c>
      <c r="S36" s="616"/>
      <c r="T36" s="616"/>
      <c r="U36" s="616"/>
      <c r="V36" s="616"/>
      <c r="W36" s="616"/>
      <c r="X36" s="616"/>
      <c r="Y36" s="617"/>
      <c r="Z36" s="657">
        <v>2.2000000000000002</v>
      </c>
      <c r="AA36" s="657"/>
      <c r="AB36" s="657"/>
      <c r="AC36" s="657"/>
      <c r="AD36" s="658" t="s">
        <v>64</v>
      </c>
      <c r="AE36" s="658"/>
      <c r="AF36" s="658"/>
      <c r="AG36" s="658"/>
      <c r="AH36" s="658"/>
      <c r="AI36" s="658"/>
      <c r="AJ36" s="658"/>
      <c r="AK36" s="658"/>
      <c r="AL36" s="618" t="s">
        <v>64</v>
      </c>
      <c r="AM36" s="619"/>
      <c r="AN36" s="619"/>
      <c r="AO36" s="659"/>
      <c r="AP36" s="81"/>
      <c r="AQ36" s="664" t="s">
        <v>261</v>
      </c>
      <c r="AR36" s="665"/>
      <c r="AS36" s="665"/>
      <c r="AT36" s="665"/>
      <c r="AU36" s="665"/>
      <c r="AV36" s="665"/>
      <c r="AW36" s="665"/>
      <c r="AX36" s="665"/>
      <c r="AY36" s="666"/>
      <c r="AZ36" s="667">
        <v>678175</v>
      </c>
      <c r="BA36" s="668"/>
      <c r="BB36" s="668"/>
      <c r="BC36" s="668"/>
      <c r="BD36" s="668"/>
      <c r="BE36" s="668"/>
      <c r="BF36" s="669"/>
      <c r="BG36" s="670" t="s">
        <v>262</v>
      </c>
      <c r="BH36" s="671"/>
      <c r="BI36" s="671"/>
      <c r="BJ36" s="671"/>
      <c r="BK36" s="671"/>
      <c r="BL36" s="671"/>
      <c r="BM36" s="671"/>
      <c r="BN36" s="671"/>
      <c r="BO36" s="671"/>
      <c r="BP36" s="671"/>
      <c r="BQ36" s="671"/>
      <c r="BR36" s="671"/>
      <c r="BS36" s="671"/>
      <c r="BT36" s="671"/>
      <c r="BU36" s="672"/>
      <c r="BV36" s="667">
        <v>18905</v>
      </c>
      <c r="BW36" s="668"/>
      <c r="BX36" s="668"/>
      <c r="BY36" s="668"/>
      <c r="BZ36" s="668"/>
      <c r="CA36" s="668"/>
      <c r="CB36" s="669"/>
      <c r="CD36" s="612" t="s">
        <v>263</v>
      </c>
      <c r="CE36" s="613"/>
      <c r="CF36" s="613"/>
      <c r="CG36" s="613"/>
      <c r="CH36" s="613"/>
      <c r="CI36" s="613"/>
      <c r="CJ36" s="613"/>
      <c r="CK36" s="613"/>
      <c r="CL36" s="613"/>
      <c r="CM36" s="613"/>
      <c r="CN36" s="613"/>
      <c r="CO36" s="613"/>
      <c r="CP36" s="613"/>
      <c r="CQ36" s="614"/>
      <c r="CR36" s="615">
        <v>1311657</v>
      </c>
      <c r="CS36" s="616"/>
      <c r="CT36" s="616"/>
      <c r="CU36" s="616"/>
      <c r="CV36" s="616"/>
      <c r="CW36" s="616"/>
      <c r="CX36" s="616"/>
      <c r="CY36" s="617"/>
      <c r="CZ36" s="618">
        <v>24.3</v>
      </c>
      <c r="DA36" s="630"/>
      <c r="DB36" s="630"/>
      <c r="DC36" s="631"/>
      <c r="DD36" s="621">
        <v>1056913</v>
      </c>
      <c r="DE36" s="616"/>
      <c r="DF36" s="616"/>
      <c r="DG36" s="616"/>
      <c r="DH36" s="616"/>
      <c r="DI36" s="616"/>
      <c r="DJ36" s="616"/>
      <c r="DK36" s="617"/>
      <c r="DL36" s="621">
        <v>367069</v>
      </c>
      <c r="DM36" s="616"/>
      <c r="DN36" s="616"/>
      <c r="DO36" s="616"/>
      <c r="DP36" s="616"/>
      <c r="DQ36" s="616"/>
      <c r="DR36" s="616"/>
      <c r="DS36" s="616"/>
      <c r="DT36" s="616"/>
      <c r="DU36" s="616"/>
      <c r="DV36" s="617"/>
      <c r="DW36" s="618">
        <v>11.8</v>
      </c>
      <c r="DX36" s="630"/>
      <c r="DY36" s="630"/>
      <c r="DZ36" s="630"/>
      <c r="EA36" s="630"/>
      <c r="EB36" s="630"/>
      <c r="EC36" s="646"/>
    </row>
    <row r="37" spans="2:133" ht="11.25" customHeight="1" x14ac:dyDescent="0.15">
      <c r="B37" s="612" t="s">
        <v>264</v>
      </c>
      <c r="C37" s="613"/>
      <c r="D37" s="613"/>
      <c r="E37" s="613"/>
      <c r="F37" s="613"/>
      <c r="G37" s="613"/>
      <c r="H37" s="613"/>
      <c r="I37" s="613"/>
      <c r="J37" s="613"/>
      <c r="K37" s="613"/>
      <c r="L37" s="613"/>
      <c r="M37" s="613"/>
      <c r="N37" s="613"/>
      <c r="O37" s="613"/>
      <c r="P37" s="613"/>
      <c r="Q37" s="614"/>
      <c r="R37" s="615">
        <v>88067</v>
      </c>
      <c r="S37" s="616"/>
      <c r="T37" s="616"/>
      <c r="U37" s="616"/>
      <c r="V37" s="616"/>
      <c r="W37" s="616"/>
      <c r="X37" s="616"/>
      <c r="Y37" s="617"/>
      <c r="Z37" s="657">
        <v>1.6</v>
      </c>
      <c r="AA37" s="657"/>
      <c r="AB37" s="657"/>
      <c r="AC37" s="657"/>
      <c r="AD37" s="658">
        <v>3108</v>
      </c>
      <c r="AE37" s="658"/>
      <c r="AF37" s="658"/>
      <c r="AG37" s="658"/>
      <c r="AH37" s="658"/>
      <c r="AI37" s="658"/>
      <c r="AJ37" s="658"/>
      <c r="AK37" s="658"/>
      <c r="AL37" s="618">
        <v>0.1</v>
      </c>
      <c r="AM37" s="619"/>
      <c r="AN37" s="619"/>
      <c r="AO37" s="659"/>
      <c r="AQ37" s="652" t="s">
        <v>265</v>
      </c>
      <c r="AR37" s="653"/>
      <c r="AS37" s="653"/>
      <c r="AT37" s="653"/>
      <c r="AU37" s="653"/>
      <c r="AV37" s="653"/>
      <c r="AW37" s="653"/>
      <c r="AX37" s="653"/>
      <c r="AY37" s="654"/>
      <c r="AZ37" s="615">
        <v>282596</v>
      </c>
      <c r="BA37" s="616"/>
      <c r="BB37" s="616"/>
      <c r="BC37" s="616"/>
      <c r="BD37" s="628"/>
      <c r="BE37" s="628"/>
      <c r="BF37" s="655"/>
      <c r="BG37" s="612" t="s">
        <v>266</v>
      </c>
      <c r="BH37" s="613"/>
      <c r="BI37" s="613"/>
      <c r="BJ37" s="613"/>
      <c r="BK37" s="613"/>
      <c r="BL37" s="613"/>
      <c r="BM37" s="613"/>
      <c r="BN37" s="613"/>
      <c r="BO37" s="613"/>
      <c r="BP37" s="613"/>
      <c r="BQ37" s="613"/>
      <c r="BR37" s="613"/>
      <c r="BS37" s="613"/>
      <c r="BT37" s="613"/>
      <c r="BU37" s="614"/>
      <c r="BV37" s="615">
        <v>15720</v>
      </c>
      <c r="BW37" s="616"/>
      <c r="BX37" s="616"/>
      <c r="BY37" s="616"/>
      <c r="BZ37" s="616"/>
      <c r="CA37" s="616"/>
      <c r="CB37" s="656"/>
      <c r="CD37" s="612" t="s">
        <v>267</v>
      </c>
      <c r="CE37" s="613"/>
      <c r="CF37" s="613"/>
      <c r="CG37" s="613"/>
      <c r="CH37" s="613"/>
      <c r="CI37" s="613"/>
      <c r="CJ37" s="613"/>
      <c r="CK37" s="613"/>
      <c r="CL37" s="613"/>
      <c r="CM37" s="613"/>
      <c r="CN37" s="613"/>
      <c r="CO37" s="613"/>
      <c r="CP37" s="613"/>
      <c r="CQ37" s="614"/>
      <c r="CR37" s="615">
        <v>319463</v>
      </c>
      <c r="CS37" s="628"/>
      <c r="CT37" s="628"/>
      <c r="CU37" s="628"/>
      <c r="CV37" s="628"/>
      <c r="CW37" s="628"/>
      <c r="CX37" s="628"/>
      <c r="CY37" s="629"/>
      <c r="CZ37" s="618">
        <v>5.9</v>
      </c>
      <c r="DA37" s="630"/>
      <c r="DB37" s="630"/>
      <c r="DC37" s="631"/>
      <c r="DD37" s="621">
        <v>319463</v>
      </c>
      <c r="DE37" s="628"/>
      <c r="DF37" s="628"/>
      <c r="DG37" s="628"/>
      <c r="DH37" s="628"/>
      <c r="DI37" s="628"/>
      <c r="DJ37" s="628"/>
      <c r="DK37" s="629"/>
      <c r="DL37" s="621">
        <v>319463</v>
      </c>
      <c r="DM37" s="628"/>
      <c r="DN37" s="628"/>
      <c r="DO37" s="628"/>
      <c r="DP37" s="628"/>
      <c r="DQ37" s="628"/>
      <c r="DR37" s="628"/>
      <c r="DS37" s="628"/>
      <c r="DT37" s="628"/>
      <c r="DU37" s="628"/>
      <c r="DV37" s="629"/>
      <c r="DW37" s="618">
        <v>10.3</v>
      </c>
      <c r="DX37" s="630"/>
      <c r="DY37" s="630"/>
      <c r="DZ37" s="630"/>
      <c r="EA37" s="630"/>
      <c r="EB37" s="630"/>
      <c r="EC37" s="646"/>
    </row>
    <row r="38" spans="2:133" ht="11.25" customHeight="1" x14ac:dyDescent="0.15">
      <c r="B38" s="612" t="s">
        <v>268</v>
      </c>
      <c r="C38" s="613"/>
      <c r="D38" s="613"/>
      <c r="E38" s="613"/>
      <c r="F38" s="613"/>
      <c r="G38" s="613"/>
      <c r="H38" s="613"/>
      <c r="I38" s="613"/>
      <c r="J38" s="613"/>
      <c r="K38" s="613"/>
      <c r="L38" s="613"/>
      <c r="M38" s="613"/>
      <c r="N38" s="613"/>
      <c r="O38" s="613"/>
      <c r="P38" s="613"/>
      <c r="Q38" s="614"/>
      <c r="R38" s="615">
        <v>402177</v>
      </c>
      <c r="S38" s="616"/>
      <c r="T38" s="616"/>
      <c r="U38" s="616"/>
      <c r="V38" s="616"/>
      <c r="W38" s="616"/>
      <c r="X38" s="616"/>
      <c r="Y38" s="617"/>
      <c r="Z38" s="657">
        <v>7.3</v>
      </c>
      <c r="AA38" s="657"/>
      <c r="AB38" s="657"/>
      <c r="AC38" s="657"/>
      <c r="AD38" s="658" t="s">
        <v>64</v>
      </c>
      <c r="AE38" s="658"/>
      <c r="AF38" s="658"/>
      <c r="AG38" s="658"/>
      <c r="AH38" s="658"/>
      <c r="AI38" s="658"/>
      <c r="AJ38" s="658"/>
      <c r="AK38" s="658"/>
      <c r="AL38" s="618" t="s">
        <v>64</v>
      </c>
      <c r="AM38" s="619"/>
      <c r="AN38" s="619"/>
      <c r="AO38" s="659"/>
      <c r="AQ38" s="652" t="s">
        <v>269</v>
      </c>
      <c r="AR38" s="653"/>
      <c r="AS38" s="653"/>
      <c r="AT38" s="653"/>
      <c r="AU38" s="653"/>
      <c r="AV38" s="653"/>
      <c r="AW38" s="653"/>
      <c r="AX38" s="653"/>
      <c r="AY38" s="654"/>
      <c r="AZ38" s="615">
        <v>112863</v>
      </c>
      <c r="BA38" s="616"/>
      <c r="BB38" s="616"/>
      <c r="BC38" s="616"/>
      <c r="BD38" s="628"/>
      <c r="BE38" s="628"/>
      <c r="BF38" s="655"/>
      <c r="BG38" s="612" t="s">
        <v>270</v>
      </c>
      <c r="BH38" s="613"/>
      <c r="BI38" s="613"/>
      <c r="BJ38" s="613"/>
      <c r="BK38" s="613"/>
      <c r="BL38" s="613"/>
      <c r="BM38" s="613"/>
      <c r="BN38" s="613"/>
      <c r="BO38" s="613"/>
      <c r="BP38" s="613"/>
      <c r="BQ38" s="613"/>
      <c r="BR38" s="613"/>
      <c r="BS38" s="613"/>
      <c r="BT38" s="613"/>
      <c r="BU38" s="614"/>
      <c r="BV38" s="615">
        <v>580</v>
      </c>
      <c r="BW38" s="616"/>
      <c r="BX38" s="616"/>
      <c r="BY38" s="616"/>
      <c r="BZ38" s="616"/>
      <c r="CA38" s="616"/>
      <c r="CB38" s="656"/>
      <c r="CD38" s="612" t="s">
        <v>271</v>
      </c>
      <c r="CE38" s="613"/>
      <c r="CF38" s="613"/>
      <c r="CG38" s="613"/>
      <c r="CH38" s="613"/>
      <c r="CI38" s="613"/>
      <c r="CJ38" s="613"/>
      <c r="CK38" s="613"/>
      <c r="CL38" s="613"/>
      <c r="CM38" s="613"/>
      <c r="CN38" s="613"/>
      <c r="CO38" s="613"/>
      <c r="CP38" s="613"/>
      <c r="CQ38" s="614"/>
      <c r="CR38" s="615">
        <v>395579</v>
      </c>
      <c r="CS38" s="616"/>
      <c r="CT38" s="616"/>
      <c r="CU38" s="616"/>
      <c r="CV38" s="616"/>
      <c r="CW38" s="616"/>
      <c r="CX38" s="616"/>
      <c r="CY38" s="617"/>
      <c r="CZ38" s="618">
        <v>7.3</v>
      </c>
      <c r="DA38" s="630"/>
      <c r="DB38" s="630"/>
      <c r="DC38" s="631"/>
      <c r="DD38" s="621">
        <v>283052</v>
      </c>
      <c r="DE38" s="616"/>
      <c r="DF38" s="616"/>
      <c r="DG38" s="616"/>
      <c r="DH38" s="616"/>
      <c r="DI38" s="616"/>
      <c r="DJ38" s="616"/>
      <c r="DK38" s="617"/>
      <c r="DL38" s="621">
        <v>208171</v>
      </c>
      <c r="DM38" s="616"/>
      <c r="DN38" s="616"/>
      <c r="DO38" s="616"/>
      <c r="DP38" s="616"/>
      <c r="DQ38" s="616"/>
      <c r="DR38" s="616"/>
      <c r="DS38" s="616"/>
      <c r="DT38" s="616"/>
      <c r="DU38" s="616"/>
      <c r="DV38" s="617"/>
      <c r="DW38" s="618">
        <v>6.7</v>
      </c>
      <c r="DX38" s="630"/>
      <c r="DY38" s="630"/>
      <c r="DZ38" s="630"/>
      <c r="EA38" s="630"/>
      <c r="EB38" s="630"/>
      <c r="EC38" s="646"/>
    </row>
    <row r="39" spans="2:133" ht="11.25" customHeight="1" x14ac:dyDescent="0.15">
      <c r="B39" s="612" t="s">
        <v>272</v>
      </c>
      <c r="C39" s="613"/>
      <c r="D39" s="613"/>
      <c r="E39" s="613"/>
      <c r="F39" s="613"/>
      <c r="G39" s="613"/>
      <c r="H39" s="613"/>
      <c r="I39" s="613"/>
      <c r="J39" s="613"/>
      <c r="K39" s="613"/>
      <c r="L39" s="613"/>
      <c r="M39" s="613"/>
      <c r="N39" s="613"/>
      <c r="O39" s="613"/>
      <c r="P39" s="613"/>
      <c r="Q39" s="614"/>
      <c r="R39" s="615" t="s">
        <v>64</v>
      </c>
      <c r="S39" s="616"/>
      <c r="T39" s="616"/>
      <c r="U39" s="616"/>
      <c r="V39" s="616"/>
      <c r="W39" s="616"/>
      <c r="X39" s="616"/>
      <c r="Y39" s="617"/>
      <c r="Z39" s="657" t="s">
        <v>64</v>
      </c>
      <c r="AA39" s="657"/>
      <c r="AB39" s="657"/>
      <c r="AC39" s="657"/>
      <c r="AD39" s="658" t="s">
        <v>64</v>
      </c>
      <c r="AE39" s="658"/>
      <c r="AF39" s="658"/>
      <c r="AG39" s="658"/>
      <c r="AH39" s="658"/>
      <c r="AI39" s="658"/>
      <c r="AJ39" s="658"/>
      <c r="AK39" s="658"/>
      <c r="AL39" s="618" t="s">
        <v>64</v>
      </c>
      <c r="AM39" s="619"/>
      <c r="AN39" s="619"/>
      <c r="AO39" s="659"/>
      <c r="AQ39" s="652" t="s">
        <v>273</v>
      </c>
      <c r="AR39" s="653"/>
      <c r="AS39" s="653"/>
      <c r="AT39" s="653"/>
      <c r="AU39" s="653"/>
      <c r="AV39" s="653"/>
      <c r="AW39" s="653"/>
      <c r="AX39" s="653"/>
      <c r="AY39" s="654"/>
      <c r="AZ39" s="615">
        <v>89706</v>
      </c>
      <c r="BA39" s="616"/>
      <c r="BB39" s="616"/>
      <c r="BC39" s="616"/>
      <c r="BD39" s="628"/>
      <c r="BE39" s="628"/>
      <c r="BF39" s="655"/>
      <c r="BG39" s="612" t="s">
        <v>274</v>
      </c>
      <c r="BH39" s="613"/>
      <c r="BI39" s="613"/>
      <c r="BJ39" s="613"/>
      <c r="BK39" s="613"/>
      <c r="BL39" s="613"/>
      <c r="BM39" s="613"/>
      <c r="BN39" s="613"/>
      <c r="BO39" s="613"/>
      <c r="BP39" s="613"/>
      <c r="BQ39" s="613"/>
      <c r="BR39" s="613"/>
      <c r="BS39" s="613"/>
      <c r="BT39" s="613"/>
      <c r="BU39" s="614"/>
      <c r="BV39" s="615">
        <v>894</v>
      </c>
      <c r="BW39" s="616"/>
      <c r="BX39" s="616"/>
      <c r="BY39" s="616"/>
      <c r="BZ39" s="616"/>
      <c r="CA39" s="616"/>
      <c r="CB39" s="656"/>
      <c r="CD39" s="612" t="s">
        <v>275</v>
      </c>
      <c r="CE39" s="613"/>
      <c r="CF39" s="613"/>
      <c r="CG39" s="613"/>
      <c r="CH39" s="613"/>
      <c r="CI39" s="613"/>
      <c r="CJ39" s="613"/>
      <c r="CK39" s="613"/>
      <c r="CL39" s="613"/>
      <c r="CM39" s="613"/>
      <c r="CN39" s="613"/>
      <c r="CO39" s="613"/>
      <c r="CP39" s="613"/>
      <c r="CQ39" s="614"/>
      <c r="CR39" s="615">
        <v>347378</v>
      </c>
      <c r="CS39" s="628"/>
      <c r="CT39" s="628"/>
      <c r="CU39" s="628"/>
      <c r="CV39" s="628"/>
      <c r="CW39" s="628"/>
      <c r="CX39" s="628"/>
      <c r="CY39" s="629"/>
      <c r="CZ39" s="618">
        <v>6.4</v>
      </c>
      <c r="DA39" s="630"/>
      <c r="DB39" s="630"/>
      <c r="DC39" s="631"/>
      <c r="DD39" s="621">
        <v>310972</v>
      </c>
      <c r="DE39" s="628"/>
      <c r="DF39" s="628"/>
      <c r="DG39" s="628"/>
      <c r="DH39" s="628"/>
      <c r="DI39" s="628"/>
      <c r="DJ39" s="628"/>
      <c r="DK39" s="629"/>
      <c r="DL39" s="621" t="s">
        <v>64</v>
      </c>
      <c r="DM39" s="628"/>
      <c r="DN39" s="628"/>
      <c r="DO39" s="628"/>
      <c r="DP39" s="628"/>
      <c r="DQ39" s="628"/>
      <c r="DR39" s="628"/>
      <c r="DS39" s="628"/>
      <c r="DT39" s="628"/>
      <c r="DU39" s="628"/>
      <c r="DV39" s="629"/>
      <c r="DW39" s="618" t="s">
        <v>64</v>
      </c>
      <c r="DX39" s="630"/>
      <c r="DY39" s="630"/>
      <c r="DZ39" s="630"/>
      <c r="EA39" s="630"/>
      <c r="EB39" s="630"/>
      <c r="EC39" s="646"/>
    </row>
    <row r="40" spans="2:133" ht="11.25" customHeight="1" x14ac:dyDescent="0.15">
      <c r="B40" s="612" t="s">
        <v>276</v>
      </c>
      <c r="C40" s="613"/>
      <c r="D40" s="613"/>
      <c r="E40" s="613"/>
      <c r="F40" s="613"/>
      <c r="G40" s="613"/>
      <c r="H40" s="613"/>
      <c r="I40" s="613"/>
      <c r="J40" s="613"/>
      <c r="K40" s="613"/>
      <c r="L40" s="613"/>
      <c r="M40" s="613"/>
      <c r="N40" s="613"/>
      <c r="O40" s="613"/>
      <c r="P40" s="613"/>
      <c r="Q40" s="614"/>
      <c r="R40" s="615">
        <v>25277</v>
      </c>
      <c r="S40" s="616"/>
      <c r="T40" s="616"/>
      <c r="U40" s="616"/>
      <c r="V40" s="616"/>
      <c r="W40" s="616"/>
      <c r="X40" s="616"/>
      <c r="Y40" s="617"/>
      <c r="Z40" s="657">
        <v>0.5</v>
      </c>
      <c r="AA40" s="657"/>
      <c r="AB40" s="657"/>
      <c r="AC40" s="657"/>
      <c r="AD40" s="658" t="s">
        <v>64</v>
      </c>
      <c r="AE40" s="658"/>
      <c r="AF40" s="658"/>
      <c r="AG40" s="658"/>
      <c r="AH40" s="658"/>
      <c r="AI40" s="658"/>
      <c r="AJ40" s="658"/>
      <c r="AK40" s="658"/>
      <c r="AL40" s="618" t="s">
        <v>64</v>
      </c>
      <c r="AM40" s="619"/>
      <c r="AN40" s="619"/>
      <c r="AO40" s="659"/>
      <c r="AQ40" s="652" t="s">
        <v>277</v>
      </c>
      <c r="AR40" s="653"/>
      <c r="AS40" s="653"/>
      <c r="AT40" s="653"/>
      <c r="AU40" s="653"/>
      <c r="AV40" s="653"/>
      <c r="AW40" s="653"/>
      <c r="AX40" s="653"/>
      <c r="AY40" s="654"/>
      <c r="AZ40" s="615" t="s">
        <v>64</v>
      </c>
      <c r="BA40" s="616"/>
      <c r="BB40" s="616"/>
      <c r="BC40" s="616"/>
      <c r="BD40" s="628"/>
      <c r="BE40" s="628"/>
      <c r="BF40" s="655"/>
      <c r="BG40" s="660" t="s">
        <v>278</v>
      </c>
      <c r="BH40" s="661"/>
      <c r="BI40" s="661"/>
      <c r="BJ40" s="661"/>
      <c r="BK40" s="661"/>
      <c r="BL40" s="82"/>
      <c r="BM40" s="613" t="s">
        <v>279</v>
      </c>
      <c r="BN40" s="613"/>
      <c r="BO40" s="613"/>
      <c r="BP40" s="613"/>
      <c r="BQ40" s="613"/>
      <c r="BR40" s="613"/>
      <c r="BS40" s="613"/>
      <c r="BT40" s="613"/>
      <c r="BU40" s="614"/>
      <c r="BV40" s="615">
        <v>140</v>
      </c>
      <c r="BW40" s="616"/>
      <c r="BX40" s="616"/>
      <c r="BY40" s="616"/>
      <c r="BZ40" s="616"/>
      <c r="CA40" s="616"/>
      <c r="CB40" s="656"/>
      <c r="CD40" s="612" t="s">
        <v>280</v>
      </c>
      <c r="CE40" s="613"/>
      <c r="CF40" s="613"/>
      <c r="CG40" s="613"/>
      <c r="CH40" s="613"/>
      <c r="CI40" s="613"/>
      <c r="CJ40" s="613"/>
      <c r="CK40" s="613"/>
      <c r="CL40" s="613"/>
      <c r="CM40" s="613"/>
      <c r="CN40" s="613"/>
      <c r="CO40" s="613"/>
      <c r="CP40" s="613"/>
      <c r="CQ40" s="614"/>
      <c r="CR40" s="615">
        <v>25026</v>
      </c>
      <c r="CS40" s="616"/>
      <c r="CT40" s="616"/>
      <c r="CU40" s="616"/>
      <c r="CV40" s="616"/>
      <c r="CW40" s="616"/>
      <c r="CX40" s="616"/>
      <c r="CY40" s="617"/>
      <c r="CZ40" s="618">
        <v>0.5</v>
      </c>
      <c r="DA40" s="630"/>
      <c r="DB40" s="630"/>
      <c r="DC40" s="631"/>
      <c r="DD40" s="621">
        <v>6090</v>
      </c>
      <c r="DE40" s="616"/>
      <c r="DF40" s="616"/>
      <c r="DG40" s="616"/>
      <c r="DH40" s="616"/>
      <c r="DI40" s="616"/>
      <c r="DJ40" s="616"/>
      <c r="DK40" s="617"/>
      <c r="DL40" s="621" t="s">
        <v>64</v>
      </c>
      <c r="DM40" s="616"/>
      <c r="DN40" s="616"/>
      <c r="DO40" s="616"/>
      <c r="DP40" s="616"/>
      <c r="DQ40" s="616"/>
      <c r="DR40" s="616"/>
      <c r="DS40" s="616"/>
      <c r="DT40" s="616"/>
      <c r="DU40" s="616"/>
      <c r="DV40" s="617"/>
      <c r="DW40" s="618" t="s">
        <v>64</v>
      </c>
      <c r="DX40" s="630"/>
      <c r="DY40" s="630"/>
      <c r="DZ40" s="630"/>
      <c r="EA40" s="630"/>
      <c r="EB40" s="630"/>
      <c r="EC40" s="646"/>
    </row>
    <row r="41" spans="2:133" ht="11.25" customHeight="1" x14ac:dyDescent="0.15">
      <c r="B41" s="596" t="s">
        <v>281</v>
      </c>
      <c r="C41" s="597"/>
      <c r="D41" s="597"/>
      <c r="E41" s="597"/>
      <c r="F41" s="597"/>
      <c r="G41" s="597"/>
      <c r="H41" s="597"/>
      <c r="I41" s="597"/>
      <c r="J41" s="597"/>
      <c r="K41" s="597"/>
      <c r="L41" s="597"/>
      <c r="M41" s="597"/>
      <c r="N41" s="597"/>
      <c r="O41" s="597"/>
      <c r="P41" s="597"/>
      <c r="Q41" s="598"/>
      <c r="R41" s="599">
        <v>5517592</v>
      </c>
      <c r="S41" s="643"/>
      <c r="T41" s="643"/>
      <c r="U41" s="643"/>
      <c r="V41" s="643"/>
      <c r="W41" s="643"/>
      <c r="X41" s="643"/>
      <c r="Y41" s="647"/>
      <c r="Z41" s="648">
        <v>100</v>
      </c>
      <c r="AA41" s="648"/>
      <c r="AB41" s="648"/>
      <c r="AC41" s="648"/>
      <c r="AD41" s="649">
        <v>3089921</v>
      </c>
      <c r="AE41" s="649"/>
      <c r="AF41" s="649"/>
      <c r="AG41" s="649"/>
      <c r="AH41" s="649"/>
      <c r="AI41" s="649"/>
      <c r="AJ41" s="649"/>
      <c r="AK41" s="649"/>
      <c r="AL41" s="602">
        <v>100</v>
      </c>
      <c r="AM41" s="650"/>
      <c r="AN41" s="650"/>
      <c r="AO41" s="651"/>
      <c r="AQ41" s="652" t="s">
        <v>282</v>
      </c>
      <c r="AR41" s="653"/>
      <c r="AS41" s="653"/>
      <c r="AT41" s="653"/>
      <c r="AU41" s="653"/>
      <c r="AV41" s="653"/>
      <c r="AW41" s="653"/>
      <c r="AX41" s="653"/>
      <c r="AY41" s="654"/>
      <c r="AZ41" s="615">
        <v>59464</v>
      </c>
      <c r="BA41" s="616"/>
      <c r="BB41" s="616"/>
      <c r="BC41" s="616"/>
      <c r="BD41" s="628"/>
      <c r="BE41" s="628"/>
      <c r="BF41" s="655"/>
      <c r="BG41" s="660"/>
      <c r="BH41" s="661"/>
      <c r="BI41" s="661"/>
      <c r="BJ41" s="661"/>
      <c r="BK41" s="661"/>
      <c r="BL41" s="82"/>
      <c r="BM41" s="613" t="s">
        <v>283</v>
      </c>
      <c r="BN41" s="613"/>
      <c r="BO41" s="613"/>
      <c r="BP41" s="613"/>
      <c r="BQ41" s="613"/>
      <c r="BR41" s="613"/>
      <c r="BS41" s="613"/>
      <c r="BT41" s="613"/>
      <c r="BU41" s="614"/>
      <c r="BV41" s="615" t="s">
        <v>64</v>
      </c>
      <c r="BW41" s="616"/>
      <c r="BX41" s="616"/>
      <c r="BY41" s="616"/>
      <c r="BZ41" s="616"/>
      <c r="CA41" s="616"/>
      <c r="CB41" s="656"/>
      <c r="CD41" s="612" t="s">
        <v>284</v>
      </c>
      <c r="CE41" s="613"/>
      <c r="CF41" s="613"/>
      <c r="CG41" s="613"/>
      <c r="CH41" s="613"/>
      <c r="CI41" s="613"/>
      <c r="CJ41" s="613"/>
      <c r="CK41" s="613"/>
      <c r="CL41" s="613"/>
      <c r="CM41" s="613"/>
      <c r="CN41" s="613"/>
      <c r="CO41" s="613"/>
      <c r="CP41" s="613"/>
      <c r="CQ41" s="614"/>
      <c r="CR41" s="615" t="s">
        <v>64</v>
      </c>
      <c r="CS41" s="628"/>
      <c r="CT41" s="628"/>
      <c r="CU41" s="628"/>
      <c r="CV41" s="628"/>
      <c r="CW41" s="628"/>
      <c r="CX41" s="628"/>
      <c r="CY41" s="629"/>
      <c r="CZ41" s="618" t="s">
        <v>64</v>
      </c>
      <c r="DA41" s="630"/>
      <c r="DB41" s="630"/>
      <c r="DC41" s="631"/>
      <c r="DD41" s="621" t="s">
        <v>64</v>
      </c>
      <c r="DE41" s="628"/>
      <c r="DF41" s="628"/>
      <c r="DG41" s="628"/>
      <c r="DH41" s="628"/>
      <c r="DI41" s="628"/>
      <c r="DJ41" s="628"/>
      <c r="DK41" s="629"/>
      <c r="DL41" s="622"/>
      <c r="DM41" s="623"/>
      <c r="DN41" s="623"/>
      <c r="DO41" s="623"/>
      <c r="DP41" s="623"/>
      <c r="DQ41" s="623"/>
      <c r="DR41" s="623"/>
      <c r="DS41" s="623"/>
      <c r="DT41" s="623"/>
      <c r="DU41" s="623"/>
      <c r="DV41" s="624"/>
      <c r="DW41" s="625"/>
      <c r="DX41" s="626"/>
      <c r="DY41" s="626"/>
      <c r="DZ41" s="626"/>
      <c r="EA41" s="626"/>
      <c r="EB41" s="626"/>
      <c r="EC41" s="627"/>
    </row>
    <row r="42" spans="2:133" ht="11.25" customHeight="1" x14ac:dyDescent="0.15">
      <c r="AQ42" s="640" t="s">
        <v>285</v>
      </c>
      <c r="AR42" s="641"/>
      <c r="AS42" s="641"/>
      <c r="AT42" s="641"/>
      <c r="AU42" s="641"/>
      <c r="AV42" s="641"/>
      <c r="AW42" s="641"/>
      <c r="AX42" s="641"/>
      <c r="AY42" s="642"/>
      <c r="AZ42" s="599">
        <v>133546</v>
      </c>
      <c r="BA42" s="643"/>
      <c r="BB42" s="643"/>
      <c r="BC42" s="643"/>
      <c r="BD42" s="600"/>
      <c r="BE42" s="600"/>
      <c r="BF42" s="644"/>
      <c r="BG42" s="662"/>
      <c r="BH42" s="663"/>
      <c r="BI42" s="663"/>
      <c r="BJ42" s="663"/>
      <c r="BK42" s="663"/>
      <c r="BL42" s="83"/>
      <c r="BM42" s="597" t="s">
        <v>286</v>
      </c>
      <c r="BN42" s="597"/>
      <c r="BO42" s="597"/>
      <c r="BP42" s="597"/>
      <c r="BQ42" s="597"/>
      <c r="BR42" s="597"/>
      <c r="BS42" s="597"/>
      <c r="BT42" s="597"/>
      <c r="BU42" s="598"/>
      <c r="BV42" s="599">
        <v>338</v>
      </c>
      <c r="BW42" s="643"/>
      <c r="BX42" s="643"/>
      <c r="BY42" s="643"/>
      <c r="BZ42" s="643"/>
      <c r="CA42" s="643"/>
      <c r="CB42" s="645"/>
      <c r="CD42" s="612" t="s">
        <v>287</v>
      </c>
      <c r="CE42" s="613"/>
      <c r="CF42" s="613"/>
      <c r="CG42" s="613"/>
      <c r="CH42" s="613"/>
      <c r="CI42" s="613"/>
      <c r="CJ42" s="613"/>
      <c r="CK42" s="613"/>
      <c r="CL42" s="613"/>
      <c r="CM42" s="613"/>
      <c r="CN42" s="613"/>
      <c r="CO42" s="613"/>
      <c r="CP42" s="613"/>
      <c r="CQ42" s="614"/>
      <c r="CR42" s="615">
        <v>659715</v>
      </c>
      <c r="CS42" s="628"/>
      <c r="CT42" s="628"/>
      <c r="CU42" s="628"/>
      <c r="CV42" s="628"/>
      <c r="CW42" s="628"/>
      <c r="CX42" s="628"/>
      <c r="CY42" s="629"/>
      <c r="CZ42" s="618">
        <v>12.2</v>
      </c>
      <c r="DA42" s="630"/>
      <c r="DB42" s="630"/>
      <c r="DC42" s="631"/>
      <c r="DD42" s="621">
        <v>155062</v>
      </c>
      <c r="DE42" s="628"/>
      <c r="DF42" s="628"/>
      <c r="DG42" s="628"/>
      <c r="DH42" s="628"/>
      <c r="DI42" s="628"/>
      <c r="DJ42" s="628"/>
      <c r="DK42" s="629"/>
      <c r="DL42" s="622"/>
      <c r="DM42" s="623"/>
      <c r="DN42" s="623"/>
      <c r="DO42" s="623"/>
      <c r="DP42" s="623"/>
      <c r="DQ42" s="623"/>
      <c r="DR42" s="623"/>
      <c r="DS42" s="623"/>
      <c r="DT42" s="623"/>
      <c r="DU42" s="623"/>
      <c r="DV42" s="624"/>
      <c r="DW42" s="625"/>
      <c r="DX42" s="626"/>
      <c r="DY42" s="626"/>
      <c r="DZ42" s="626"/>
      <c r="EA42" s="626"/>
      <c r="EB42" s="626"/>
      <c r="EC42" s="627"/>
    </row>
    <row r="43" spans="2:133" ht="11.25" customHeight="1" x14ac:dyDescent="0.15">
      <c r="B43" s="73" t="s">
        <v>288</v>
      </c>
      <c r="CD43" s="612" t="s">
        <v>289</v>
      </c>
      <c r="CE43" s="613"/>
      <c r="CF43" s="613"/>
      <c r="CG43" s="613"/>
      <c r="CH43" s="613"/>
      <c r="CI43" s="613"/>
      <c r="CJ43" s="613"/>
      <c r="CK43" s="613"/>
      <c r="CL43" s="613"/>
      <c r="CM43" s="613"/>
      <c r="CN43" s="613"/>
      <c r="CO43" s="613"/>
      <c r="CP43" s="613"/>
      <c r="CQ43" s="614"/>
      <c r="CR43" s="615">
        <v>19790</v>
      </c>
      <c r="CS43" s="628"/>
      <c r="CT43" s="628"/>
      <c r="CU43" s="628"/>
      <c r="CV43" s="628"/>
      <c r="CW43" s="628"/>
      <c r="CX43" s="628"/>
      <c r="CY43" s="629"/>
      <c r="CZ43" s="618">
        <v>0.4</v>
      </c>
      <c r="DA43" s="630"/>
      <c r="DB43" s="630"/>
      <c r="DC43" s="631"/>
      <c r="DD43" s="621">
        <v>19790</v>
      </c>
      <c r="DE43" s="628"/>
      <c r="DF43" s="628"/>
      <c r="DG43" s="628"/>
      <c r="DH43" s="628"/>
      <c r="DI43" s="628"/>
      <c r="DJ43" s="628"/>
      <c r="DK43" s="629"/>
      <c r="DL43" s="622"/>
      <c r="DM43" s="623"/>
      <c r="DN43" s="623"/>
      <c r="DO43" s="623"/>
      <c r="DP43" s="623"/>
      <c r="DQ43" s="623"/>
      <c r="DR43" s="623"/>
      <c r="DS43" s="623"/>
      <c r="DT43" s="623"/>
      <c r="DU43" s="623"/>
      <c r="DV43" s="624"/>
      <c r="DW43" s="625"/>
      <c r="DX43" s="626"/>
      <c r="DY43" s="626"/>
      <c r="DZ43" s="626"/>
      <c r="EA43" s="626"/>
      <c r="EB43" s="626"/>
      <c r="EC43" s="627"/>
    </row>
    <row r="44" spans="2:133" ht="11.25" customHeight="1" x14ac:dyDescent="0.15">
      <c r="B44" s="632" t="s">
        <v>290</v>
      </c>
      <c r="C44" s="632"/>
      <c r="D44" s="632"/>
      <c r="E44" s="632"/>
      <c r="F44" s="632"/>
      <c r="G44" s="632"/>
      <c r="H44" s="632"/>
      <c r="I44" s="632"/>
      <c r="J44" s="632"/>
      <c r="K44" s="632"/>
      <c r="L44" s="632"/>
      <c r="M44" s="632"/>
      <c r="N44" s="632"/>
      <c r="O44" s="632"/>
      <c r="P44" s="632"/>
      <c r="Q44" s="632"/>
      <c r="R44" s="632"/>
      <c r="S44" s="632"/>
      <c r="T44" s="632"/>
      <c r="U44" s="632"/>
      <c r="V44" s="632"/>
      <c r="W44" s="632"/>
      <c r="X44" s="632"/>
      <c r="Y44" s="632"/>
      <c r="Z44" s="632"/>
      <c r="AA44" s="632"/>
      <c r="AB44" s="632"/>
      <c r="AC44" s="632"/>
      <c r="AD44" s="632"/>
      <c r="AE44" s="632"/>
      <c r="AF44" s="632"/>
      <c r="AG44" s="632"/>
      <c r="AH44" s="632"/>
      <c r="AI44" s="632"/>
      <c r="AJ44" s="632"/>
      <c r="AK44" s="632"/>
      <c r="AL44" s="632"/>
      <c r="AM44" s="632"/>
      <c r="AN44" s="632"/>
      <c r="AO44" s="632"/>
      <c r="AP44" s="632"/>
      <c r="AQ44" s="632"/>
      <c r="AR44" s="632"/>
      <c r="AS44" s="632"/>
      <c r="AT44" s="632"/>
      <c r="AU44" s="632"/>
      <c r="AV44" s="632"/>
      <c r="AW44" s="632"/>
      <c r="AX44" s="632"/>
      <c r="AY44" s="632"/>
      <c r="AZ44" s="632"/>
      <c r="BA44" s="632"/>
      <c r="BB44" s="632"/>
      <c r="BC44" s="632"/>
      <c r="BD44" s="632"/>
      <c r="BE44" s="632"/>
      <c r="BF44" s="632"/>
      <c r="BG44" s="632"/>
      <c r="BH44" s="632"/>
      <c r="BI44" s="632"/>
      <c r="BJ44" s="632"/>
      <c r="BK44" s="632"/>
      <c r="BL44" s="632"/>
      <c r="BM44" s="632"/>
      <c r="BN44" s="632"/>
      <c r="BO44" s="632"/>
      <c r="BP44" s="632"/>
      <c r="BQ44" s="632"/>
      <c r="BR44" s="632"/>
      <c r="BS44" s="632"/>
      <c r="BT44" s="632"/>
      <c r="BU44" s="632"/>
      <c r="BV44" s="632"/>
      <c r="BW44" s="632"/>
      <c r="BX44" s="632"/>
      <c r="BY44" s="632"/>
      <c r="BZ44" s="632"/>
      <c r="CA44" s="632"/>
      <c r="CB44" s="632"/>
      <c r="CC44" s="633"/>
      <c r="CD44" s="634" t="s">
        <v>237</v>
      </c>
      <c r="CE44" s="635"/>
      <c r="CF44" s="612" t="s">
        <v>291</v>
      </c>
      <c r="CG44" s="613"/>
      <c r="CH44" s="613"/>
      <c r="CI44" s="613"/>
      <c r="CJ44" s="613"/>
      <c r="CK44" s="613"/>
      <c r="CL44" s="613"/>
      <c r="CM44" s="613"/>
      <c r="CN44" s="613"/>
      <c r="CO44" s="613"/>
      <c r="CP44" s="613"/>
      <c r="CQ44" s="614"/>
      <c r="CR44" s="615">
        <v>643606</v>
      </c>
      <c r="CS44" s="616"/>
      <c r="CT44" s="616"/>
      <c r="CU44" s="616"/>
      <c r="CV44" s="616"/>
      <c r="CW44" s="616"/>
      <c r="CX44" s="616"/>
      <c r="CY44" s="617"/>
      <c r="CZ44" s="618">
        <v>11.9</v>
      </c>
      <c r="DA44" s="619"/>
      <c r="DB44" s="619"/>
      <c r="DC44" s="620"/>
      <c r="DD44" s="621">
        <v>138953</v>
      </c>
      <c r="DE44" s="616"/>
      <c r="DF44" s="616"/>
      <c r="DG44" s="616"/>
      <c r="DH44" s="616"/>
      <c r="DI44" s="616"/>
      <c r="DJ44" s="616"/>
      <c r="DK44" s="617"/>
      <c r="DL44" s="622"/>
      <c r="DM44" s="623"/>
      <c r="DN44" s="623"/>
      <c r="DO44" s="623"/>
      <c r="DP44" s="623"/>
      <c r="DQ44" s="623"/>
      <c r="DR44" s="623"/>
      <c r="DS44" s="623"/>
      <c r="DT44" s="623"/>
      <c r="DU44" s="623"/>
      <c r="DV44" s="624"/>
      <c r="DW44" s="625"/>
      <c r="DX44" s="626"/>
      <c r="DY44" s="626"/>
      <c r="DZ44" s="626"/>
      <c r="EA44" s="626"/>
      <c r="EB44" s="626"/>
      <c r="EC44" s="627"/>
    </row>
    <row r="45" spans="2:133" ht="11.25" customHeight="1" x14ac:dyDescent="0.15">
      <c r="B45" s="632" t="s">
        <v>292</v>
      </c>
      <c r="C45" s="632"/>
      <c r="D45" s="632"/>
      <c r="E45" s="632"/>
      <c r="F45" s="632"/>
      <c r="G45" s="632"/>
      <c r="H45" s="632"/>
      <c r="I45" s="632"/>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32"/>
      <c r="AG45" s="632"/>
      <c r="AH45" s="632"/>
      <c r="AI45" s="632"/>
      <c r="AJ45" s="632"/>
      <c r="AK45" s="632"/>
      <c r="AL45" s="632"/>
      <c r="AM45" s="632"/>
      <c r="AN45" s="632"/>
      <c r="AO45" s="632"/>
      <c r="AP45" s="632"/>
      <c r="AQ45" s="632"/>
      <c r="AR45" s="632"/>
      <c r="AS45" s="632"/>
      <c r="AT45" s="632"/>
      <c r="AU45" s="632"/>
      <c r="AV45" s="632"/>
      <c r="AW45" s="632"/>
      <c r="AX45" s="632"/>
      <c r="AY45" s="632"/>
      <c r="AZ45" s="632"/>
      <c r="BA45" s="632"/>
      <c r="BB45" s="632"/>
      <c r="BC45" s="632"/>
      <c r="BD45" s="632"/>
      <c r="BE45" s="632"/>
      <c r="BF45" s="632"/>
      <c r="BG45" s="632"/>
      <c r="BH45" s="632"/>
      <c r="BI45" s="632"/>
      <c r="BJ45" s="632"/>
      <c r="BK45" s="632"/>
      <c r="BL45" s="632"/>
      <c r="BM45" s="632"/>
      <c r="BN45" s="632"/>
      <c r="BO45" s="632"/>
      <c r="BP45" s="632"/>
      <c r="BQ45" s="632"/>
      <c r="BR45" s="632"/>
      <c r="BS45" s="632"/>
      <c r="BT45" s="632"/>
      <c r="BU45" s="632"/>
      <c r="BV45" s="632"/>
      <c r="BW45" s="632"/>
      <c r="BX45" s="632"/>
      <c r="BY45" s="632"/>
      <c r="BZ45" s="632"/>
      <c r="CA45" s="632"/>
      <c r="CB45" s="632"/>
      <c r="CC45" s="633"/>
      <c r="CD45" s="636"/>
      <c r="CE45" s="637"/>
      <c r="CF45" s="612" t="s">
        <v>293</v>
      </c>
      <c r="CG45" s="613"/>
      <c r="CH45" s="613"/>
      <c r="CI45" s="613"/>
      <c r="CJ45" s="613"/>
      <c r="CK45" s="613"/>
      <c r="CL45" s="613"/>
      <c r="CM45" s="613"/>
      <c r="CN45" s="613"/>
      <c r="CO45" s="613"/>
      <c r="CP45" s="613"/>
      <c r="CQ45" s="614"/>
      <c r="CR45" s="615">
        <v>441266</v>
      </c>
      <c r="CS45" s="628"/>
      <c r="CT45" s="628"/>
      <c r="CU45" s="628"/>
      <c r="CV45" s="628"/>
      <c r="CW45" s="628"/>
      <c r="CX45" s="628"/>
      <c r="CY45" s="629"/>
      <c r="CZ45" s="618">
        <v>8.1999999999999993</v>
      </c>
      <c r="DA45" s="630"/>
      <c r="DB45" s="630"/>
      <c r="DC45" s="631"/>
      <c r="DD45" s="621">
        <v>39838</v>
      </c>
      <c r="DE45" s="628"/>
      <c r="DF45" s="628"/>
      <c r="DG45" s="628"/>
      <c r="DH45" s="628"/>
      <c r="DI45" s="628"/>
      <c r="DJ45" s="628"/>
      <c r="DK45" s="629"/>
      <c r="DL45" s="622"/>
      <c r="DM45" s="623"/>
      <c r="DN45" s="623"/>
      <c r="DO45" s="623"/>
      <c r="DP45" s="623"/>
      <c r="DQ45" s="623"/>
      <c r="DR45" s="623"/>
      <c r="DS45" s="623"/>
      <c r="DT45" s="623"/>
      <c r="DU45" s="623"/>
      <c r="DV45" s="624"/>
      <c r="DW45" s="625"/>
      <c r="DX45" s="626"/>
      <c r="DY45" s="626"/>
      <c r="DZ45" s="626"/>
      <c r="EA45" s="626"/>
      <c r="EB45" s="626"/>
      <c r="EC45" s="627"/>
    </row>
    <row r="46" spans="2:133" ht="11.25" customHeight="1" x14ac:dyDescent="0.15">
      <c r="B46" s="84"/>
      <c r="CD46" s="636"/>
      <c r="CE46" s="637"/>
      <c r="CF46" s="612" t="s">
        <v>294</v>
      </c>
      <c r="CG46" s="613"/>
      <c r="CH46" s="613"/>
      <c r="CI46" s="613"/>
      <c r="CJ46" s="613"/>
      <c r="CK46" s="613"/>
      <c r="CL46" s="613"/>
      <c r="CM46" s="613"/>
      <c r="CN46" s="613"/>
      <c r="CO46" s="613"/>
      <c r="CP46" s="613"/>
      <c r="CQ46" s="614"/>
      <c r="CR46" s="615">
        <v>156346</v>
      </c>
      <c r="CS46" s="616"/>
      <c r="CT46" s="616"/>
      <c r="CU46" s="616"/>
      <c r="CV46" s="616"/>
      <c r="CW46" s="616"/>
      <c r="CX46" s="616"/>
      <c r="CY46" s="617"/>
      <c r="CZ46" s="618">
        <v>2.9</v>
      </c>
      <c r="DA46" s="619"/>
      <c r="DB46" s="619"/>
      <c r="DC46" s="620"/>
      <c r="DD46" s="621">
        <v>63893</v>
      </c>
      <c r="DE46" s="616"/>
      <c r="DF46" s="616"/>
      <c r="DG46" s="616"/>
      <c r="DH46" s="616"/>
      <c r="DI46" s="616"/>
      <c r="DJ46" s="616"/>
      <c r="DK46" s="617"/>
      <c r="DL46" s="622"/>
      <c r="DM46" s="623"/>
      <c r="DN46" s="623"/>
      <c r="DO46" s="623"/>
      <c r="DP46" s="623"/>
      <c r="DQ46" s="623"/>
      <c r="DR46" s="623"/>
      <c r="DS46" s="623"/>
      <c r="DT46" s="623"/>
      <c r="DU46" s="623"/>
      <c r="DV46" s="624"/>
      <c r="DW46" s="625"/>
      <c r="DX46" s="626"/>
      <c r="DY46" s="626"/>
      <c r="DZ46" s="626"/>
      <c r="EA46" s="626"/>
      <c r="EB46" s="626"/>
      <c r="EC46" s="627"/>
    </row>
    <row r="47" spans="2:133" ht="11.25" customHeight="1" x14ac:dyDescent="0.15">
      <c r="B47" s="84"/>
      <c r="CD47" s="636"/>
      <c r="CE47" s="637"/>
      <c r="CF47" s="612" t="s">
        <v>295</v>
      </c>
      <c r="CG47" s="613"/>
      <c r="CH47" s="613"/>
      <c r="CI47" s="613"/>
      <c r="CJ47" s="613"/>
      <c r="CK47" s="613"/>
      <c r="CL47" s="613"/>
      <c r="CM47" s="613"/>
      <c r="CN47" s="613"/>
      <c r="CO47" s="613"/>
      <c r="CP47" s="613"/>
      <c r="CQ47" s="614"/>
      <c r="CR47" s="615">
        <v>16109</v>
      </c>
      <c r="CS47" s="628"/>
      <c r="CT47" s="628"/>
      <c r="CU47" s="628"/>
      <c r="CV47" s="628"/>
      <c r="CW47" s="628"/>
      <c r="CX47" s="628"/>
      <c r="CY47" s="629"/>
      <c r="CZ47" s="618">
        <v>0.3</v>
      </c>
      <c r="DA47" s="630"/>
      <c r="DB47" s="630"/>
      <c r="DC47" s="631"/>
      <c r="DD47" s="621">
        <v>16109</v>
      </c>
      <c r="DE47" s="628"/>
      <c r="DF47" s="628"/>
      <c r="DG47" s="628"/>
      <c r="DH47" s="628"/>
      <c r="DI47" s="628"/>
      <c r="DJ47" s="628"/>
      <c r="DK47" s="629"/>
      <c r="DL47" s="622"/>
      <c r="DM47" s="623"/>
      <c r="DN47" s="623"/>
      <c r="DO47" s="623"/>
      <c r="DP47" s="623"/>
      <c r="DQ47" s="623"/>
      <c r="DR47" s="623"/>
      <c r="DS47" s="623"/>
      <c r="DT47" s="623"/>
      <c r="DU47" s="623"/>
      <c r="DV47" s="624"/>
      <c r="DW47" s="625"/>
      <c r="DX47" s="626"/>
      <c r="DY47" s="626"/>
      <c r="DZ47" s="626"/>
      <c r="EA47" s="626"/>
      <c r="EB47" s="626"/>
      <c r="EC47" s="627"/>
    </row>
    <row r="48" spans="2:133" x14ac:dyDescent="0.15">
      <c r="B48" s="84"/>
      <c r="CD48" s="638"/>
      <c r="CE48" s="639"/>
      <c r="CF48" s="612" t="s">
        <v>296</v>
      </c>
      <c r="CG48" s="613"/>
      <c r="CH48" s="613"/>
      <c r="CI48" s="613"/>
      <c r="CJ48" s="613"/>
      <c r="CK48" s="613"/>
      <c r="CL48" s="613"/>
      <c r="CM48" s="613"/>
      <c r="CN48" s="613"/>
      <c r="CO48" s="613"/>
      <c r="CP48" s="613"/>
      <c r="CQ48" s="614"/>
      <c r="CR48" s="615" t="s">
        <v>64</v>
      </c>
      <c r="CS48" s="616"/>
      <c r="CT48" s="616"/>
      <c r="CU48" s="616"/>
      <c r="CV48" s="616"/>
      <c r="CW48" s="616"/>
      <c r="CX48" s="616"/>
      <c r="CY48" s="617"/>
      <c r="CZ48" s="618" t="s">
        <v>64</v>
      </c>
      <c r="DA48" s="619"/>
      <c r="DB48" s="619"/>
      <c r="DC48" s="620"/>
      <c r="DD48" s="621" t="s">
        <v>64</v>
      </c>
      <c r="DE48" s="616"/>
      <c r="DF48" s="616"/>
      <c r="DG48" s="616"/>
      <c r="DH48" s="616"/>
      <c r="DI48" s="616"/>
      <c r="DJ48" s="616"/>
      <c r="DK48" s="617"/>
      <c r="DL48" s="622"/>
      <c r="DM48" s="623"/>
      <c r="DN48" s="623"/>
      <c r="DO48" s="623"/>
      <c r="DP48" s="623"/>
      <c r="DQ48" s="623"/>
      <c r="DR48" s="623"/>
      <c r="DS48" s="623"/>
      <c r="DT48" s="623"/>
      <c r="DU48" s="623"/>
      <c r="DV48" s="624"/>
      <c r="DW48" s="625"/>
      <c r="DX48" s="626"/>
      <c r="DY48" s="626"/>
      <c r="DZ48" s="626"/>
      <c r="EA48" s="626"/>
      <c r="EB48" s="626"/>
      <c r="EC48" s="627"/>
    </row>
    <row r="49" spans="2:133" ht="11.25" customHeight="1" x14ac:dyDescent="0.15">
      <c r="B49" s="84"/>
      <c r="CD49" s="596" t="s">
        <v>297</v>
      </c>
      <c r="CE49" s="597"/>
      <c r="CF49" s="597"/>
      <c r="CG49" s="597"/>
      <c r="CH49" s="597"/>
      <c r="CI49" s="597"/>
      <c r="CJ49" s="597"/>
      <c r="CK49" s="597"/>
      <c r="CL49" s="597"/>
      <c r="CM49" s="597"/>
      <c r="CN49" s="597"/>
      <c r="CO49" s="597"/>
      <c r="CP49" s="597"/>
      <c r="CQ49" s="598"/>
      <c r="CR49" s="599">
        <v>5405971</v>
      </c>
      <c r="CS49" s="600"/>
      <c r="CT49" s="600"/>
      <c r="CU49" s="600"/>
      <c r="CV49" s="600"/>
      <c r="CW49" s="600"/>
      <c r="CX49" s="600"/>
      <c r="CY49" s="601"/>
      <c r="CZ49" s="602">
        <v>100</v>
      </c>
      <c r="DA49" s="603"/>
      <c r="DB49" s="603"/>
      <c r="DC49" s="604"/>
      <c r="DD49" s="605">
        <v>3908884</v>
      </c>
      <c r="DE49" s="600"/>
      <c r="DF49" s="600"/>
      <c r="DG49" s="600"/>
      <c r="DH49" s="600"/>
      <c r="DI49" s="600"/>
      <c r="DJ49" s="600"/>
      <c r="DK49" s="601"/>
      <c r="DL49" s="606"/>
      <c r="DM49" s="607"/>
      <c r="DN49" s="607"/>
      <c r="DO49" s="607"/>
      <c r="DP49" s="607"/>
      <c r="DQ49" s="607"/>
      <c r="DR49" s="607"/>
      <c r="DS49" s="607"/>
      <c r="DT49" s="607"/>
      <c r="DU49" s="607"/>
      <c r="DV49" s="608"/>
      <c r="DW49" s="609"/>
      <c r="DX49" s="610"/>
      <c r="DY49" s="610"/>
      <c r="DZ49" s="610"/>
      <c r="EA49" s="610"/>
      <c r="EB49" s="610"/>
      <c r="EC49" s="611"/>
    </row>
  </sheetData>
  <sheetProtection algorithmName="SHA-512" hashValue="o+M8XbwO8pY1FsNLyPAKRFRkhMDfD0Fa1adpyxK1yTsJzhd8BBWNeo7Gjjf0KOuCyQ3vKWIQNohhXJj4bQjCDw==" saltValue="v314ILYkFJ3YcmVTEUbju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53B84-0E4E-47B7-AEA7-399379D524E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1103" t="s">
        <v>298</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104" t="s">
        <v>299</v>
      </c>
      <c r="DK2" s="1105"/>
      <c r="DL2" s="1105"/>
      <c r="DM2" s="1105"/>
      <c r="DN2" s="1105"/>
      <c r="DO2" s="1106"/>
      <c r="DP2" s="87"/>
      <c r="DQ2" s="1104" t="s">
        <v>300</v>
      </c>
      <c r="DR2" s="1105"/>
      <c r="DS2" s="1105"/>
      <c r="DT2" s="1105"/>
      <c r="DU2" s="1105"/>
      <c r="DV2" s="1105"/>
      <c r="DW2" s="1105"/>
      <c r="DX2" s="1105"/>
      <c r="DY2" s="1105"/>
      <c r="DZ2" s="1106"/>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
      <c r="A4" s="1055" t="s">
        <v>301</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91"/>
      <c r="BA4" s="91"/>
      <c r="BB4" s="91"/>
      <c r="BC4" s="91"/>
      <c r="BD4" s="91"/>
      <c r="BE4" s="92"/>
      <c r="BF4" s="92"/>
      <c r="BG4" s="92"/>
      <c r="BH4" s="92"/>
      <c r="BI4" s="92"/>
      <c r="BJ4" s="92"/>
      <c r="BK4" s="92"/>
      <c r="BL4" s="92"/>
      <c r="BM4" s="92"/>
      <c r="BN4" s="92"/>
      <c r="BO4" s="92"/>
      <c r="BP4" s="92"/>
      <c r="BQ4" s="724" t="s">
        <v>302</v>
      </c>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93"/>
    </row>
    <row r="5" spans="1:131" s="94" customFormat="1" ht="26.25" customHeight="1" x14ac:dyDescent="0.15">
      <c r="A5" s="997" t="s">
        <v>303</v>
      </c>
      <c r="B5" s="998"/>
      <c r="C5" s="998"/>
      <c r="D5" s="998"/>
      <c r="E5" s="998"/>
      <c r="F5" s="998"/>
      <c r="G5" s="998"/>
      <c r="H5" s="998"/>
      <c r="I5" s="998"/>
      <c r="J5" s="998"/>
      <c r="K5" s="998"/>
      <c r="L5" s="998"/>
      <c r="M5" s="998"/>
      <c r="N5" s="998"/>
      <c r="O5" s="998"/>
      <c r="P5" s="999"/>
      <c r="Q5" s="983" t="s">
        <v>304</v>
      </c>
      <c r="R5" s="984"/>
      <c r="S5" s="984"/>
      <c r="T5" s="984"/>
      <c r="U5" s="985"/>
      <c r="V5" s="983" t="s">
        <v>305</v>
      </c>
      <c r="W5" s="984"/>
      <c r="X5" s="984"/>
      <c r="Y5" s="984"/>
      <c r="Z5" s="985"/>
      <c r="AA5" s="983" t="s">
        <v>306</v>
      </c>
      <c r="AB5" s="984"/>
      <c r="AC5" s="984"/>
      <c r="AD5" s="984"/>
      <c r="AE5" s="984"/>
      <c r="AF5" s="1107" t="s">
        <v>307</v>
      </c>
      <c r="AG5" s="984"/>
      <c r="AH5" s="984"/>
      <c r="AI5" s="984"/>
      <c r="AJ5" s="989"/>
      <c r="AK5" s="984" t="s">
        <v>308</v>
      </c>
      <c r="AL5" s="984"/>
      <c r="AM5" s="984"/>
      <c r="AN5" s="984"/>
      <c r="AO5" s="985"/>
      <c r="AP5" s="983" t="s">
        <v>309</v>
      </c>
      <c r="AQ5" s="984"/>
      <c r="AR5" s="984"/>
      <c r="AS5" s="984"/>
      <c r="AT5" s="985"/>
      <c r="AU5" s="983" t="s">
        <v>310</v>
      </c>
      <c r="AV5" s="984"/>
      <c r="AW5" s="984"/>
      <c r="AX5" s="984"/>
      <c r="AY5" s="989"/>
      <c r="AZ5" s="91"/>
      <c r="BA5" s="91"/>
      <c r="BB5" s="91"/>
      <c r="BC5" s="91"/>
      <c r="BD5" s="91"/>
      <c r="BE5" s="92"/>
      <c r="BF5" s="92"/>
      <c r="BG5" s="92"/>
      <c r="BH5" s="92"/>
      <c r="BI5" s="92"/>
      <c r="BJ5" s="92"/>
      <c r="BK5" s="92"/>
      <c r="BL5" s="92"/>
      <c r="BM5" s="92"/>
      <c r="BN5" s="92"/>
      <c r="BO5" s="92"/>
      <c r="BP5" s="92"/>
      <c r="BQ5" s="997" t="s">
        <v>311</v>
      </c>
      <c r="BR5" s="998"/>
      <c r="BS5" s="998"/>
      <c r="BT5" s="998"/>
      <c r="BU5" s="998"/>
      <c r="BV5" s="998"/>
      <c r="BW5" s="998"/>
      <c r="BX5" s="998"/>
      <c r="BY5" s="998"/>
      <c r="BZ5" s="998"/>
      <c r="CA5" s="998"/>
      <c r="CB5" s="998"/>
      <c r="CC5" s="998"/>
      <c r="CD5" s="998"/>
      <c r="CE5" s="998"/>
      <c r="CF5" s="998"/>
      <c r="CG5" s="999"/>
      <c r="CH5" s="983" t="s">
        <v>312</v>
      </c>
      <c r="CI5" s="984"/>
      <c r="CJ5" s="984"/>
      <c r="CK5" s="984"/>
      <c r="CL5" s="985"/>
      <c r="CM5" s="983" t="s">
        <v>313</v>
      </c>
      <c r="CN5" s="984"/>
      <c r="CO5" s="984"/>
      <c r="CP5" s="984"/>
      <c r="CQ5" s="985"/>
      <c r="CR5" s="983" t="s">
        <v>314</v>
      </c>
      <c r="CS5" s="984"/>
      <c r="CT5" s="984"/>
      <c r="CU5" s="984"/>
      <c r="CV5" s="985"/>
      <c r="CW5" s="983" t="s">
        <v>315</v>
      </c>
      <c r="CX5" s="984"/>
      <c r="CY5" s="984"/>
      <c r="CZ5" s="984"/>
      <c r="DA5" s="985"/>
      <c r="DB5" s="983" t="s">
        <v>316</v>
      </c>
      <c r="DC5" s="984"/>
      <c r="DD5" s="984"/>
      <c r="DE5" s="984"/>
      <c r="DF5" s="985"/>
      <c r="DG5" s="1097" t="s">
        <v>317</v>
      </c>
      <c r="DH5" s="1098"/>
      <c r="DI5" s="1098"/>
      <c r="DJ5" s="1098"/>
      <c r="DK5" s="1099"/>
      <c r="DL5" s="1097" t="s">
        <v>318</v>
      </c>
      <c r="DM5" s="1098"/>
      <c r="DN5" s="1098"/>
      <c r="DO5" s="1098"/>
      <c r="DP5" s="1099"/>
      <c r="DQ5" s="983" t="s">
        <v>319</v>
      </c>
      <c r="DR5" s="984"/>
      <c r="DS5" s="984"/>
      <c r="DT5" s="984"/>
      <c r="DU5" s="985"/>
      <c r="DV5" s="983" t="s">
        <v>310</v>
      </c>
      <c r="DW5" s="984"/>
      <c r="DX5" s="984"/>
      <c r="DY5" s="984"/>
      <c r="DZ5" s="989"/>
      <c r="EA5" s="93"/>
    </row>
    <row r="6" spans="1:131" s="94" customFormat="1" ht="26.25" customHeight="1" thickBot="1" x14ac:dyDescent="0.2">
      <c r="A6" s="1000"/>
      <c r="B6" s="1001"/>
      <c r="C6" s="1001"/>
      <c r="D6" s="1001"/>
      <c r="E6" s="1001"/>
      <c r="F6" s="1001"/>
      <c r="G6" s="1001"/>
      <c r="H6" s="1001"/>
      <c r="I6" s="1001"/>
      <c r="J6" s="1001"/>
      <c r="K6" s="1001"/>
      <c r="L6" s="1001"/>
      <c r="M6" s="1001"/>
      <c r="N6" s="1001"/>
      <c r="O6" s="1001"/>
      <c r="P6" s="1002"/>
      <c r="Q6" s="986"/>
      <c r="R6" s="987"/>
      <c r="S6" s="987"/>
      <c r="T6" s="987"/>
      <c r="U6" s="988"/>
      <c r="V6" s="986"/>
      <c r="W6" s="987"/>
      <c r="X6" s="987"/>
      <c r="Y6" s="987"/>
      <c r="Z6" s="988"/>
      <c r="AA6" s="986"/>
      <c r="AB6" s="987"/>
      <c r="AC6" s="987"/>
      <c r="AD6" s="987"/>
      <c r="AE6" s="987"/>
      <c r="AF6" s="1108"/>
      <c r="AG6" s="987"/>
      <c r="AH6" s="987"/>
      <c r="AI6" s="987"/>
      <c r="AJ6" s="990"/>
      <c r="AK6" s="987"/>
      <c r="AL6" s="987"/>
      <c r="AM6" s="987"/>
      <c r="AN6" s="987"/>
      <c r="AO6" s="988"/>
      <c r="AP6" s="986"/>
      <c r="AQ6" s="987"/>
      <c r="AR6" s="987"/>
      <c r="AS6" s="987"/>
      <c r="AT6" s="988"/>
      <c r="AU6" s="986"/>
      <c r="AV6" s="987"/>
      <c r="AW6" s="987"/>
      <c r="AX6" s="987"/>
      <c r="AY6" s="990"/>
      <c r="AZ6" s="91"/>
      <c r="BA6" s="91"/>
      <c r="BB6" s="91"/>
      <c r="BC6" s="91"/>
      <c r="BD6" s="91"/>
      <c r="BE6" s="92"/>
      <c r="BF6" s="92"/>
      <c r="BG6" s="92"/>
      <c r="BH6" s="92"/>
      <c r="BI6" s="92"/>
      <c r="BJ6" s="92"/>
      <c r="BK6" s="92"/>
      <c r="BL6" s="92"/>
      <c r="BM6" s="92"/>
      <c r="BN6" s="92"/>
      <c r="BO6" s="92"/>
      <c r="BP6" s="92"/>
      <c r="BQ6" s="1000"/>
      <c r="BR6" s="1001"/>
      <c r="BS6" s="1001"/>
      <c r="BT6" s="1001"/>
      <c r="BU6" s="1001"/>
      <c r="BV6" s="1001"/>
      <c r="BW6" s="1001"/>
      <c r="BX6" s="1001"/>
      <c r="BY6" s="1001"/>
      <c r="BZ6" s="1001"/>
      <c r="CA6" s="1001"/>
      <c r="CB6" s="1001"/>
      <c r="CC6" s="1001"/>
      <c r="CD6" s="1001"/>
      <c r="CE6" s="1001"/>
      <c r="CF6" s="1001"/>
      <c r="CG6" s="1002"/>
      <c r="CH6" s="986"/>
      <c r="CI6" s="987"/>
      <c r="CJ6" s="987"/>
      <c r="CK6" s="987"/>
      <c r="CL6" s="988"/>
      <c r="CM6" s="986"/>
      <c r="CN6" s="987"/>
      <c r="CO6" s="987"/>
      <c r="CP6" s="987"/>
      <c r="CQ6" s="988"/>
      <c r="CR6" s="986"/>
      <c r="CS6" s="987"/>
      <c r="CT6" s="987"/>
      <c r="CU6" s="987"/>
      <c r="CV6" s="988"/>
      <c r="CW6" s="986"/>
      <c r="CX6" s="987"/>
      <c r="CY6" s="987"/>
      <c r="CZ6" s="987"/>
      <c r="DA6" s="988"/>
      <c r="DB6" s="986"/>
      <c r="DC6" s="987"/>
      <c r="DD6" s="987"/>
      <c r="DE6" s="987"/>
      <c r="DF6" s="988"/>
      <c r="DG6" s="1100"/>
      <c r="DH6" s="1101"/>
      <c r="DI6" s="1101"/>
      <c r="DJ6" s="1101"/>
      <c r="DK6" s="1102"/>
      <c r="DL6" s="1100"/>
      <c r="DM6" s="1101"/>
      <c r="DN6" s="1101"/>
      <c r="DO6" s="1101"/>
      <c r="DP6" s="1102"/>
      <c r="DQ6" s="986"/>
      <c r="DR6" s="987"/>
      <c r="DS6" s="987"/>
      <c r="DT6" s="987"/>
      <c r="DU6" s="988"/>
      <c r="DV6" s="986"/>
      <c r="DW6" s="987"/>
      <c r="DX6" s="987"/>
      <c r="DY6" s="987"/>
      <c r="DZ6" s="990"/>
      <c r="EA6" s="93"/>
    </row>
    <row r="7" spans="1:131" s="94" customFormat="1" ht="26.25" customHeight="1" thickTop="1" x14ac:dyDescent="0.15">
      <c r="A7" s="95">
        <v>1</v>
      </c>
      <c r="B7" s="1040" t="s">
        <v>320</v>
      </c>
      <c r="C7" s="1041"/>
      <c r="D7" s="1041"/>
      <c r="E7" s="1041"/>
      <c r="F7" s="1041"/>
      <c r="G7" s="1041"/>
      <c r="H7" s="1041"/>
      <c r="I7" s="1041"/>
      <c r="J7" s="1041"/>
      <c r="K7" s="1041"/>
      <c r="L7" s="1041"/>
      <c r="M7" s="1041"/>
      <c r="N7" s="1041"/>
      <c r="O7" s="1041"/>
      <c r="P7" s="1042"/>
      <c r="Q7" s="1086">
        <v>5518</v>
      </c>
      <c r="R7" s="1087"/>
      <c r="S7" s="1087"/>
      <c r="T7" s="1087"/>
      <c r="U7" s="1087"/>
      <c r="V7" s="1087">
        <v>5406</v>
      </c>
      <c r="W7" s="1087"/>
      <c r="X7" s="1087"/>
      <c r="Y7" s="1087"/>
      <c r="Z7" s="1087"/>
      <c r="AA7" s="1087">
        <v>112</v>
      </c>
      <c r="AB7" s="1087"/>
      <c r="AC7" s="1087"/>
      <c r="AD7" s="1087"/>
      <c r="AE7" s="1088"/>
      <c r="AF7" s="1089">
        <v>78</v>
      </c>
      <c r="AG7" s="1090"/>
      <c r="AH7" s="1090"/>
      <c r="AI7" s="1090"/>
      <c r="AJ7" s="1091"/>
      <c r="AK7" s="1092">
        <v>384</v>
      </c>
      <c r="AL7" s="1093"/>
      <c r="AM7" s="1093"/>
      <c r="AN7" s="1093"/>
      <c r="AO7" s="1093"/>
      <c r="AP7" s="1093">
        <v>3378</v>
      </c>
      <c r="AQ7" s="1093"/>
      <c r="AR7" s="1093"/>
      <c r="AS7" s="1093"/>
      <c r="AT7" s="1093"/>
      <c r="AU7" s="1094"/>
      <c r="AV7" s="1094"/>
      <c r="AW7" s="1094"/>
      <c r="AX7" s="1094"/>
      <c r="AY7" s="1095"/>
      <c r="AZ7" s="91"/>
      <c r="BA7" s="91"/>
      <c r="BB7" s="91"/>
      <c r="BC7" s="91"/>
      <c r="BD7" s="91"/>
      <c r="BE7" s="92"/>
      <c r="BF7" s="92"/>
      <c r="BG7" s="92"/>
      <c r="BH7" s="92"/>
      <c r="BI7" s="92"/>
      <c r="BJ7" s="92"/>
      <c r="BK7" s="92"/>
      <c r="BL7" s="92"/>
      <c r="BM7" s="92"/>
      <c r="BN7" s="92"/>
      <c r="BO7" s="92"/>
      <c r="BP7" s="92"/>
      <c r="BQ7" s="95">
        <v>1</v>
      </c>
      <c r="BR7" s="96"/>
      <c r="BS7" s="1083" t="s">
        <v>321</v>
      </c>
      <c r="BT7" s="1084"/>
      <c r="BU7" s="1084"/>
      <c r="BV7" s="1084"/>
      <c r="BW7" s="1084"/>
      <c r="BX7" s="1084"/>
      <c r="BY7" s="1084"/>
      <c r="BZ7" s="1084"/>
      <c r="CA7" s="1084"/>
      <c r="CB7" s="1084"/>
      <c r="CC7" s="1084"/>
      <c r="CD7" s="1084"/>
      <c r="CE7" s="1084"/>
      <c r="CF7" s="1084"/>
      <c r="CG7" s="1096"/>
      <c r="CH7" s="1080">
        <v>3</v>
      </c>
      <c r="CI7" s="1081"/>
      <c r="CJ7" s="1081"/>
      <c r="CK7" s="1081"/>
      <c r="CL7" s="1082"/>
      <c r="CM7" s="1080">
        <v>87</v>
      </c>
      <c r="CN7" s="1081"/>
      <c r="CO7" s="1081"/>
      <c r="CP7" s="1081"/>
      <c r="CQ7" s="1082"/>
      <c r="CR7" s="1080">
        <v>10</v>
      </c>
      <c r="CS7" s="1081"/>
      <c r="CT7" s="1081"/>
      <c r="CU7" s="1081"/>
      <c r="CV7" s="1082"/>
      <c r="CW7" s="1080" t="s">
        <v>322</v>
      </c>
      <c r="CX7" s="1081"/>
      <c r="CY7" s="1081"/>
      <c r="CZ7" s="1081"/>
      <c r="DA7" s="1082"/>
      <c r="DB7" s="1080" t="s">
        <v>322</v>
      </c>
      <c r="DC7" s="1081"/>
      <c r="DD7" s="1081"/>
      <c r="DE7" s="1081"/>
      <c r="DF7" s="1082"/>
      <c r="DG7" s="1080" t="s">
        <v>322</v>
      </c>
      <c r="DH7" s="1081"/>
      <c r="DI7" s="1081"/>
      <c r="DJ7" s="1081"/>
      <c r="DK7" s="1082"/>
      <c r="DL7" s="1080" t="s">
        <v>322</v>
      </c>
      <c r="DM7" s="1081"/>
      <c r="DN7" s="1081"/>
      <c r="DO7" s="1081"/>
      <c r="DP7" s="1082"/>
      <c r="DQ7" s="1080" t="s">
        <v>322</v>
      </c>
      <c r="DR7" s="1081"/>
      <c r="DS7" s="1081"/>
      <c r="DT7" s="1081"/>
      <c r="DU7" s="1082"/>
      <c r="DV7" s="1083"/>
      <c r="DW7" s="1084"/>
      <c r="DX7" s="1084"/>
      <c r="DY7" s="1084"/>
      <c r="DZ7" s="1085"/>
      <c r="EA7" s="93"/>
    </row>
    <row r="8" spans="1:131" s="94" customFormat="1" ht="26.25" customHeight="1" x14ac:dyDescent="0.15">
      <c r="A8" s="97">
        <v>2</v>
      </c>
      <c r="B8" s="1024"/>
      <c r="C8" s="1025"/>
      <c r="D8" s="1025"/>
      <c r="E8" s="1025"/>
      <c r="F8" s="1025"/>
      <c r="G8" s="1025"/>
      <c r="H8" s="1025"/>
      <c r="I8" s="1025"/>
      <c r="J8" s="1025"/>
      <c r="K8" s="1025"/>
      <c r="L8" s="1025"/>
      <c r="M8" s="1025"/>
      <c r="N8" s="1025"/>
      <c r="O8" s="1025"/>
      <c r="P8" s="1026"/>
      <c r="Q8" s="1032"/>
      <c r="R8" s="1033"/>
      <c r="S8" s="1033"/>
      <c r="T8" s="1033"/>
      <c r="U8" s="1033"/>
      <c r="V8" s="1033"/>
      <c r="W8" s="1033"/>
      <c r="X8" s="1033"/>
      <c r="Y8" s="1033"/>
      <c r="Z8" s="1033"/>
      <c r="AA8" s="1033"/>
      <c r="AB8" s="1033"/>
      <c r="AC8" s="1033"/>
      <c r="AD8" s="1033"/>
      <c r="AE8" s="1034"/>
      <c r="AF8" s="1029"/>
      <c r="AG8" s="1030"/>
      <c r="AH8" s="1030"/>
      <c r="AI8" s="1030"/>
      <c r="AJ8" s="1031"/>
      <c r="AK8" s="1076"/>
      <c r="AL8" s="1077"/>
      <c r="AM8" s="1077"/>
      <c r="AN8" s="1077"/>
      <c r="AO8" s="1077"/>
      <c r="AP8" s="1077"/>
      <c r="AQ8" s="1077"/>
      <c r="AR8" s="1077"/>
      <c r="AS8" s="1077"/>
      <c r="AT8" s="1077"/>
      <c r="AU8" s="1078"/>
      <c r="AV8" s="1078"/>
      <c r="AW8" s="1078"/>
      <c r="AX8" s="1078"/>
      <c r="AY8" s="1079"/>
      <c r="AZ8" s="91"/>
      <c r="BA8" s="91"/>
      <c r="BB8" s="91"/>
      <c r="BC8" s="91"/>
      <c r="BD8" s="91"/>
      <c r="BE8" s="92"/>
      <c r="BF8" s="92"/>
      <c r="BG8" s="92"/>
      <c r="BH8" s="92"/>
      <c r="BI8" s="92"/>
      <c r="BJ8" s="92"/>
      <c r="BK8" s="92"/>
      <c r="BL8" s="92"/>
      <c r="BM8" s="92"/>
      <c r="BN8" s="92"/>
      <c r="BO8" s="92"/>
      <c r="BP8" s="92"/>
      <c r="BQ8" s="97">
        <v>2</v>
      </c>
      <c r="BR8" s="98"/>
      <c r="BS8" s="994" t="s">
        <v>323</v>
      </c>
      <c r="BT8" s="995"/>
      <c r="BU8" s="995"/>
      <c r="BV8" s="995"/>
      <c r="BW8" s="995"/>
      <c r="BX8" s="995"/>
      <c r="BY8" s="995"/>
      <c r="BZ8" s="995"/>
      <c r="CA8" s="995"/>
      <c r="CB8" s="995"/>
      <c r="CC8" s="995"/>
      <c r="CD8" s="995"/>
      <c r="CE8" s="995"/>
      <c r="CF8" s="995"/>
      <c r="CG8" s="1010"/>
      <c r="CH8" s="991">
        <v>5</v>
      </c>
      <c r="CI8" s="992"/>
      <c r="CJ8" s="992"/>
      <c r="CK8" s="992"/>
      <c r="CL8" s="993"/>
      <c r="CM8" s="991">
        <v>70</v>
      </c>
      <c r="CN8" s="992"/>
      <c r="CO8" s="992"/>
      <c r="CP8" s="992"/>
      <c r="CQ8" s="993"/>
      <c r="CR8" s="991">
        <v>30</v>
      </c>
      <c r="CS8" s="992"/>
      <c r="CT8" s="992"/>
      <c r="CU8" s="992"/>
      <c r="CV8" s="993"/>
      <c r="CW8" s="991" t="s">
        <v>322</v>
      </c>
      <c r="CX8" s="992"/>
      <c r="CY8" s="992"/>
      <c r="CZ8" s="992"/>
      <c r="DA8" s="993"/>
      <c r="DB8" s="991" t="s">
        <v>322</v>
      </c>
      <c r="DC8" s="992"/>
      <c r="DD8" s="992"/>
      <c r="DE8" s="992"/>
      <c r="DF8" s="993"/>
      <c r="DG8" s="991" t="s">
        <v>322</v>
      </c>
      <c r="DH8" s="992"/>
      <c r="DI8" s="992"/>
      <c r="DJ8" s="992"/>
      <c r="DK8" s="993"/>
      <c r="DL8" s="991" t="s">
        <v>322</v>
      </c>
      <c r="DM8" s="992"/>
      <c r="DN8" s="992"/>
      <c r="DO8" s="992"/>
      <c r="DP8" s="993"/>
      <c r="DQ8" s="991" t="s">
        <v>322</v>
      </c>
      <c r="DR8" s="992"/>
      <c r="DS8" s="992"/>
      <c r="DT8" s="992"/>
      <c r="DU8" s="993"/>
      <c r="DV8" s="994"/>
      <c r="DW8" s="995"/>
      <c r="DX8" s="995"/>
      <c r="DY8" s="995"/>
      <c r="DZ8" s="996"/>
      <c r="EA8" s="93"/>
    </row>
    <row r="9" spans="1:131" s="94" customFormat="1" ht="26.25" customHeight="1" x14ac:dyDescent="0.15">
      <c r="A9" s="97">
        <v>3</v>
      </c>
      <c r="B9" s="1024"/>
      <c r="C9" s="1025"/>
      <c r="D9" s="1025"/>
      <c r="E9" s="1025"/>
      <c r="F9" s="1025"/>
      <c r="G9" s="1025"/>
      <c r="H9" s="1025"/>
      <c r="I9" s="1025"/>
      <c r="J9" s="1025"/>
      <c r="K9" s="1025"/>
      <c r="L9" s="1025"/>
      <c r="M9" s="1025"/>
      <c r="N9" s="1025"/>
      <c r="O9" s="1025"/>
      <c r="P9" s="1026"/>
      <c r="Q9" s="1032"/>
      <c r="R9" s="1033"/>
      <c r="S9" s="1033"/>
      <c r="T9" s="1033"/>
      <c r="U9" s="1033"/>
      <c r="V9" s="1033"/>
      <c r="W9" s="1033"/>
      <c r="X9" s="1033"/>
      <c r="Y9" s="1033"/>
      <c r="Z9" s="1033"/>
      <c r="AA9" s="1033"/>
      <c r="AB9" s="1033"/>
      <c r="AC9" s="1033"/>
      <c r="AD9" s="1033"/>
      <c r="AE9" s="1034"/>
      <c r="AF9" s="1029"/>
      <c r="AG9" s="1030"/>
      <c r="AH9" s="1030"/>
      <c r="AI9" s="1030"/>
      <c r="AJ9" s="1031"/>
      <c r="AK9" s="1076"/>
      <c r="AL9" s="1077"/>
      <c r="AM9" s="1077"/>
      <c r="AN9" s="1077"/>
      <c r="AO9" s="1077"/>
      <c r="AP9" s="1077"/>
      <c r="AQ9" s="1077"/>
      <c r="AR9" s="1077"/>
      <c r="AS9" s="1077"/>
      <c r="AT9" s="1077"/>
      <c r="AU9" s="1078"/>
      <c r="AV9" s="1078"/>
      <c r="AW9" s="1078"/>
      <c r="AX9" s="1078"/>
      <c r="AY9" s="1079"/>
      <c r="AZ9" s="91"/>
      <c r="BA9" s="91"/>
      <c r="BB9" s="91"/>
      <c r="BC9" s="91"/>
      <c r="BD9" s="91"/>
      <c r="BE9" s="92"/>
      <c r="BF9" s="92"/>
      <c r="BG9" s="92"/>
      <c r="BH9" s="92"/>
      <c r="BI9" s="92"/>
      <c r="BJ9" s="92"/>
      <c r="BK9" s="92"/>
      <c r="BL9" s="92"/>
      <c r="BM9" s="92"/>
      <c r="BN9" s="92"/>
      <c r="BO9" s="92"/>
      <c r="BP9" s="92"/>
      <c r="BQ9" s="97">
        <v>3</v>
      </c>
      <c r="BR9" s="98"/>
      <c r="BS9" s="994"/>
      <c r="BT9" s="995"/>
      <c r="BU9" s="995"/>
      <c r="BV9" s="995"/>
      <c r="BW9" s="995"/>
      <c r="BX9" s="995"/>
      <c r="BY9" s="995"/>
      <c r="BZ9" s="995"/>
      <c r="CA9" s="995"/>
      <c r="CB9" s="995"/>
      <c r="CC9" s="995"/>
      <c r="CD9" s="995"/>
      <c r="CE9" s="995"/>
      <c r="CF9" s="995"/>
      <c r="CG9" s="1010"/>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93"/>
    </row>
    <row r="10" spans="1:131" s="94" customFormat="1" ht="26.25" customHeight="1" x14ac:dyDescent="0.15">
      <c r="A10" s="97">
        <v>4</v>
      </c>
      <c r="B10" s="1024"/>
      <c r="C10" s="1025"/>
      <c r="D10" s="1025"/>
      <c r="E10" s="1025"/>
      <c r="F10" s="1025"/>
      <c r="G10" s="1025"/>
      <c r="H10" s="1025"/>
      <c r="I10" s="1025"/>
      <c r="J10" s="1025"/>
      <c r="K10" s="1025"/>
      <c r="L10" s="1025"/>
      <c r="M10" s="1025"/>
      <c r="N10" s="1025"/>
      <c r="O10" s="1025"/>
      <c r="P10" s="1026"/>
      <c r="Q10" s="1032"/>
      <c r="R10" s="1033"/>
      <c r="S10" s="1033"/>
      <c r="T10" s="1033"/>
      <c r="U10" s="1033"/>
      <c r="V10" s="1033"/>
      <c r="W10" s="1033"/>
      <c r="X10" s="1033"/>
      <c r="Y10" s="1033"/>
      <c r="Z10" s="1033"/>
      <c r="AA10" s="1033"/>
      <c r="AB10" s="1033"/>
      <c r="AC10" s="1033"/>
      <c r="AD10" s="1033"/>
      <c r="AE10" s="1034"/>
      <c r="AF10" s="1029"/>
      <c r="AG10" s="1030"/>
      <c r="AH10" s="1030"/>
      <c r="AI10" s="1030"/>
      <c r="AJ10" s="1031"/>
      <c r="AK10" s="1076"/>
      <c r="AL10" s="1077"/>
      <c r="AM10" s="1077"/>
      <c r="AN10" s="1077"/>
      <c r="AO10" s="1077"/>
      <c r="AP10" s="1077"/>
      <c r="AQ10" s="1077"/>
      <c r="AR10" s="1077"/>
      <c r="AS10" s="1077"/>
      <c r="AT10" s="1077"/>
      <c r="AU10" s="1078"/>
      <c r="AV10" s="1078"/>
      <c r="AW10" s="1078"/>
      <c r="AX10" s="1078"/>
      <c r="AY10" s="1079"/>
      <c r="AZ10" s="91"/>
      <c r="BA10" s="91"/>
      <c r="BB10" s="91"/>
      <c r="BC10" s="91"/>
      <c r="BD10" s="91"/>
      <c r="BE10" s="92"/>
      <c r="BF10" s="92"/>
      <c r="BG10" s="92"/>
      <c r="BH10" s="92"/>
      <c r="BI10" s="92"/>
      <c r="BJ10" s="92"/>
      <c r="BK10" s="92"/>
      <c r="BL10" s="92"/>
      <c r="BM10" s="92"/>
      <c r="BN10" s="92"/>
      <c r="BO10" s="92"/>
      <c r="BP10" s="92"/>
      <c r="BQ10" s="97">
        <v>4</v>
      </c>
      <c r="BR10" s="98"/>
      <c r="BS10" s="994"/>
      <c r="BT10" s="995"/>
      <c r="BU10" s="995"/>
      <c r="BV10" s="995"/>
      <c r="BW10" s="995"/>
      <c r="BX10" s="995"/>
      <c r="BY10" s="995"/>
      <c r="BZ10" s="995"/>
      <c r="CA10" s="995"/>
      <c r="CB10" s="995"/>
      <c r="CC10" s="995"/>
      <c r="CD10" s="995"/>
      <c r="CE10" s="995"/>
      <c r="CF10" s="995"/>
      <c r="CG10" s="1010"/>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93"/>
    </row>
    <row r="11" spans="1:131" s="94" customFormat="1" ht="26.25" customHeight="1" x14ac:dyDescent="0.15">
      <c r="A11" s="97">
        <v>5</v>
      </c>
      <c r="B11" s="1024"/>
      <c r="C11" s="1025"/>
      <c r="D11" s="1025"/>
      <c r="E11" s="1025"/>
      <c r="F11" s="1025"/>
      <c r="G11" s="1025"/>
      <c r="H11" s="1025"/>
      <c r="I11" s="1025"/>
      <c r="J11" s="1025"/>
      <c r="K11" s="1025"/>
      <c r="L11" s="1025"/>
      <c r="M11" s="1025"/>
      <c r="N11" s="1025"/>
      <c r="O11" s="1025"/>
      <c r="P11" s="1026"/>
      <c r="Q11" s="1032"/>
      <c r="R11" s="1033"/>
      <c r="S11" s="1033"/>
      <c r="T11" s="1033"/>
      <c r="U11" s="1033"/>
      <c r="V11" s="1033"/>
      <c r="W11" s="1033"/>
      <c r="X11" s="1033"/>
      <c r="Y11" s="1033"/>
      <c r="Z11" s="1033"/>
      <c r="AA11" s="1033"/>
      <c r="AB11" s="1033"/>
      <c r="AC11" s="1033"/>
      <c r="AD11" s="1033"/>
      <c r="AE11" s="1034"/>
      <c r="AF11" s="1029"/>
      <c r="AG11" s="1030"/>
      <c r="AH11" s="1030"/>
      <c r="AI11" s="1030"/>
      <c r="AJ11" s="1031"/>
      <c r="AK11" s="1076"/>
      <c r="AL11" s="1077"/>
      <c r="AM11" s="1077"/>
      <c r="AN11" s="1077"/>
      <c r="AO11" s="1077"/>
      <c r="AP11" s="1077"/>
      <c r="AQ11" s="1077"/>
      <c r="AR11" s="1077"/>
      <c r="AS11" s="1077"/>
      <c r="AT11" s="1077"/>
      <c r="AU11" s="1078"/>
      <c r="AV11" s="1078"/>
      <c r="AW11" s="1078"/>
      <c r="AX11" s="1078"/>
      <c r="AY11" s="1079"/>
      <c r="AZ11" s="91"/>
      <c r="BA11" s="91"/>
      <c r="BB11" s="91"/>
      <c r="BC11" s="91"/>
      <c r="BD11" s="91"/>
      <c r="BE11" s="92"/>
      <c r="BF11" s="92"/>
      <c r="BG11" s="92"/>
      <c r="BH11" s="92"/>
      <c r="BI11" s="92"/>
      <c r="BJ11" s="92"/>
      <c r="BK11" s="92"/>
      <c r="BL11" s="92"/>
      <c r="BM11" s="92"/>
      <c r="BN11" s="92"/>
      <c r="BO11" s="92"/>
      <c r="BP11" s="92"/>
      <c r="BQ11" s="97">
        <v>5</v>
      </c>
      <c r="BR11" s="98"/>
      <c r="BS11" s="994"/>
      <c r="BT11" s="995"/>
      <c r="BU11" s="995"/>
      <c r="BV11" s="995"/>
      <c r="BW11" s="995"/>
      <c r="BX11" s="995"/>
      <c r="BY11" s="995"/>
      <c r="BZ11" s="995"/>
      <c r="CA11" s="995"/>
      <c r="CB11" s="995"/>
      <c r="CC11" s="995"/>
      <c r="CD11" s="995"/>
      <c r="CE11" s="995"/>
      <c r="CF11" s="995"/>
      <c r="CG11" s="1010"/>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93"/>
    </row>
    <row r="12" spans="1:131" s="94" customFormat="1" ht="26.25" customHeight="1" x14ac:dyDescent="0.15">
      <c r="A12" s="97">
        <v>6</v>
      </c>
      <c r="B12" s="1024"/>
      <c r="C12" s="1025"/>
      <c r="D12" s="1025"/>
      <c r="E12" s="1025"/>
      <c r="F12" s="1025"/>
      <c r="G12" s="1025"/>
      <c r="H12" s="1025"/>
      <c r="I12" s="1025"/>
      <c r="J12" s="1025"/>
      <c r="K12" s="1025"/>
      <c r="L12" s="1025"/>
      <c r="M12" s="1025"/>
      <c r="N12" s="1025"/>
      <c r="O12" s="1025"/>
      <c r="P12" s="1026"/>
      <c r="Q12" s="1032"/>
      <c r="R12" s="1033"/>
      <c r="S12" s="1033"/>
      <c r="T12" s="1033"/>
      <c r="U12" s="1033"/>
      <c r="V12" s="1033"/>
      <c r="W12" s="1033"/>
      <c r="X12" s="1033"/>
      <c r="Y12" s="1033"/>
      <c r="Z12" s="1033"/>
      <c r="AA12" s="1033"/>
      <c r="AB12" s="1033"/>
      <c r="AC12" s="1033"/>
      <c r="AD12" s="1033"/>
      <c r="AE12" s="1034"/>
      <c r="AF12" s="1029"/>
      <c r="AG12" s="1030"/>
      <c r="AH12" s="1030"/>
      <c r="AI12" s="1030"/>
      <c r="AJ12" s="1031"/>
      <c r="AK12" s="1076"/>
      <c r="AL12" s="1077"/>
      <c r="AM12" s="1077"/>
      <c r="AN12" s="1077"/>
      <c r="AO12" s="1077"/>
      <c r="AP12" s="1077"/>
      <c r="AQ12" s="1077"/>
      <c r="AR12" s="1077"/>
      <c r="AS12" s="1077"/>
      <c r="AT12" s="1077"/>
      <c r="AU12" s="1078"/>
      <c r="AV12" s="1078"/>
      <c r="AW12" s="1078"/>
      <c r="AX12" s="1078"/>
      <c r="AY12" s="1079"/>
      <c r="AZ12" s="91"/>
      <c r="BA12" s="91"/>
      <c r="BB12" s="91"/>
      <c r="BC12" s="91"/>
      <c r="BD12" s="91"/>
      <c r="BE12" s="92"/>
      <c r="BF12" s="92"/>
      <c r="BG12" s="92"/>
      <c r="BH12" s="92"/>
      <c r="BI12" s="92"/>
      <c r="BJ12" s="92"/>
      <c r="BK12" s="92"/>
      <c r="BL12" s="92"/>
      <c r="BM12" s="92"/>
      <c r="BN12" s="92"/>
      <c r="BO12" s="92"/>
      <c r="BP12" s="92"/>
      <c r="BQ12" s="97">
        <v>6</v>
      </c>
      <c r="BR12" s="98"/>
      <c r="BS12" s="994"/>
      <c r="BT12" s="995"/>
      <c r="BU12" s="995"/>
      <c r="BV12" s="995"/>
      <c r="BW12" s="995"/>
      <c r="BX12" s="995"/>
      <c r="BY12" s="995"/>
      <c r="BZ12" s="995"/>
      <c r="CA12" s="995"/>
      <c r="CB12" s="995"/>
      <c r="CC12" s="995"/>
      <c r="CD12" s="995"/>
      <c r="CE12" s="995"/>
      <c r="CF12" s="995"/>
      <c r="CG12" s="1010"/>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93"/>
    </row>
    <row r="13" spans="1:131" s="94" customFormat="1" ht="26.25" customHeight="1" x14ac:dyDescent="0.15">
      <c r="A13" s="97">
        <v>7</v>
      </c>
      <c r="B13" s="1024"/>
      <c r="C13" s="1025"/>
      <c r="D13" s="1025"/>
      <c r="E13" s="1025"/>
      <c r="F13" s="1025"/>
      <c r="G13" s="1025"/>
      <c r="H13" s="1025"/>
      <c r="I13" s="1025"/>
      <c r="J13" s="1025"/>
      <c r="K13" s="1025"/>
      <c r="L13" s="1025"/>
      <c r="M13" s="1025"/>
      <c r="N13" s="1025"/>
      <c r="O13" s="1025"/>
      <c r="P13" s="1026"/>
      <c r="Q13" s="1032"/>
      <c r="R13" s="1033"/>
      <c r="S13" s="1033"/>
      <c r="T13" s="1033"/>
      <c r="U13" s="1033"/>
      <c r="V13" s="1033"/>
      <c r="W13" s="1033"/>
      <c r="X13" s="1033"/>
      <c r="Y13" s="1033"/>
      <c r="Z13" s="1033"/>
      <c r="AA13" s="1033"/>
      <c r="AB13" s="1033"/>
      <c r="AC13" s="1033"/>
      <c r="AD13" s="1033"/>
      <c r="AE13" s="1034"/>
      <c r="AF13" s="1029"/>
      <c r="AG13" s="1030"/>
      <c r="AH13" s="1030"/>
      <c r="AI13" s="1030"/>
      <c r="AJ13" s="1031"/>
      <c r="AK13" s="1076"/>
      <c r="AL13" s="1077"/>
      <c r="AM13" s="1077"/>
      <c r="AN13" s="1077"/>
      <c r="AO13" s="1077"/>
      <c r="AP13" s="1077"/>
      <c r="AQ13" s="1077"/>
      <c r="AR13" s="1077"/>
      <c r="AS13" s="1077"/>
      <c r="AT13" s="1077"/>
      <c r="AU13" s="1078"/>
      <c r="AV13" s="1078"/>
      <c r="AW13" s="1078"/>
      <c r="AX13" s="1078"/>
      <c r="AY13" s="1079"/>
      <c r="AZ13" s="91"/>
      <c r="BA13" s="91"/>
      <c r="BB13" s="91"/>
      <c r="BC13" s="91"/>
      <c r="BD13" s="91"/>
      <c r="BE13" s="92"/>
      <c r="BF13" s="92"/>
      <c r="BG13" s="92"/>
      <c r="BH13" s="92"/>
      <c r="BI13" s="92"/>
      <c r="BJ13" s="92"/>
      <c r="BK13" s="92"/>
      <c r="BL13" s="92"/>
      <c r="BM13" s="92"/>
      <c r="BN13" s="92"/>
      <c r="BO13" s="92"/>
      <c r="BP13" s="92"/>
      <c r="BQ13" s="97">
        <v>7</v>
      </c>
      <c r="BR13" s="98"/>
      <c r="BS13" s="994"/>
      <c r="BT13" s="995"/>
      <c r="BU13" s="995"/>
      <c r="BV13" s="995"/>
      <c r="BW13" s="995"/>
      <c r="BX13" s="995"/>
      <c r="BY13" s="995"/>
      <c r="BZ13" s="995"/>
      <c r="CA13" s="995"/>
      <c r="CB13" s="995"/>
      <c r="CC13" s="995"/>
      <c r="CD13" s="995"/>
      <c r="CE13" s="995"/>
      <c r="CF13" s="995"/>
      <c r="CG13" s="1010"/>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93"/>
    </row>
    <row r="14" spans="1:131" s="94" customFormat="1" ht="26.25" customHeight="1" x14ac:dyDescent="0.15">
      <c r="A14" s="97">
        <v>8</v>
      </c>
      <c r="B14" s="1024"/>
      <c r="C14" s="1025"/>
      <c r="D14" s="1025"/>
      <c r="E14" s="1025"/>
      <c r="F14" s="1025"/>
      <c r="G14" s="1025"/>
      <c r="H14" s="1025"/>
      <c r="I14" s="1025"/>
      <c r="J14" s="1025"/>
      <c r="K14" s="1025"/>
      <c r="L14" s="1025"/>
      <c r="M14" s="1025"/>
      <c r="N14" s="1025"/>
      <c r="O14" s="1025"/>
      <c r="P14" s="1026"/>
      <c r="Q14" s="1032"/>
      <c r="R14" s="1033"/>
      <c r="S14" s="1033"/>
      <c r="T14" s="1033"/>
      <c r="U14" s="1033"/>
      <c r="V14" s="1033"/>
      <c r="W14" s="1033"/>
      <c r="X14" s="1033"/>
      <c r="Y14" s="1033"/>
      <c r="Z14" s="1033"/>
      <c r="AA14" s="1033"/>
      <c r="AB14" s="1033"/>
      <c r="AC14" s="1033"/>
      <c r="AD14" s="1033"/>
      <c r="AE14" s="1034"/>
      <c r="AF14" s="1029"/>
      <c r="AG14" s="1030"/>
      <c r="AH14" s="1030"/>
      <c r="AI14" s="1030"/>
      <c r="AJ14" s="1031"/>
      <c r="AK14" s="1076"/>
      <c r="AL14" s="1077"/>
      <c r="AM14" s="1077"/>
      <c r="AN14" s="1077"/>
      <c r="AO14" s="1077"/>
      <c r="AP14" s="1077"/>
      <c r="AQ14" s="1077"/>
      <c r="AR14" s="1077"/>
      <c r="AS14" s="1077"/>
      <c r="AT14" s="1077"/>
      <c r="AU14" s="1078"/>
      <c r="AV14" s="1078"/>
      <c r="AW14" s="1078"/>
      <c r="AX14" s="1078"/>
      <c r="AY14" s="1079"/>
      <c r="AZ14" s="91"/>
      <c r="BA14" s="91"/>
      <c r="BB14" s="91"/>
      <c r="BC14" s="91"/>
      <c r="BD14" s="91"/>
      <c r="BE14" s="92"/>
      <c r="BF14" s="92"/>
      <c r="BG14" s="92"/>
      <c r="BH14" s="92"/>
      <c r="BI14" s="92"/>
      <c r="BJ14" s="92"/>
      <c r="BK14" s="92"/>
      <c r="BL14" s="92"/>
      <c r="BM14" s="92"/>
      <c r="BN14" s="92"/>
      <c r="BO14" s="92"/>
      <c r="BP14" s="92"/>
      <c r="BQ14" s="97">
        <v>8</v>
      </c>
      <c r="BR14" s="98"/>
      <c r="BS14" s="994"/>
      <c r="BT14" s="995"/>
      <c r="BU14" s="995"/>
      <c r="BV14" s="995"/>
      <c r="BW14" s="995"/>
      <c r="BX14" s="995"/>
      <c r="BY14" s="995"/>
      <c r="BZ14" s="995"/>
      <c r="CA14" s="995"/>
      <c r="CB14" s="995"/>
      <c r="CC14" s="995"/>
      <c r="CD14" s="995"/>
      <c r="CE14" s="995"/>
      <c r="CF14" s="995"/>
      <c r="CG14" s="1010"/>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93"/>
    </row>
    <row r="15" spans="1:131" s="94" customFormat="1" ht="26.25" customHeight="1" x14ac:dyDescent="0.15">
      <c r="A15" s="97">
        <v>9</v>
      </c>
      <c r="B15" s="1024"/>
      <c r="C15" s="1025"/>
      <c r="D15" s="1025"/>
      <c r="E15" s="1025"/>
      <c r="F15" s="1025"/>
      <c r="G15" s="1025"/>
      <c r="H15" s="1025"/>
      <c r="I15" s="1025"/>
      <c r="J15" s="1025"/>
      <c r="K15" s="1025"/>
      <c r="L15" s="1025"/>
      <c r="M15" s="1025"/>
      <c r="N15" s="1025"/>
      <c r="O15" s="1025"/>
      <c r="P15" s="1026"/>
      <c r="Q15" s="1032"/>
      <c r="R15" s="1033"/>
      <c r="S15" s="1033"/>
      <c r="T15" s="1033"/>
      <c r="U15" s="1033"/>
      <c r="V15" s="1033"/>
      <c r="W15" s="1033"/>
      <c r="X15" s="1033"/>
      <c r="Y15" s="1033"/>
      <c r="Z15" s="1033"/>
      <c r="AA15" s="1033"/>
      <c r="AB15" s="1033"/>
      <c r="AC15" s="1033"/>
      <c r="AD15" s="1033"/>
      <c r="AE15" s="1034"/>
      <c r="AF15" s="1029"/>
      <c r="AG15" s="1030"/>
      <c r="AH15" s="1030"/>
      <c r="AI15" s="1030"/>
      <c r="AJ15" s="1031"/>
      <c r="AK15" s="1076"/>
      <c r="AL15" s="1077"/>
      <c r="AM15" s="1077"/>
      <c r="AN15" s="1077"/>
      <c r="AO15" s="1077"/>
      <c r="AP15" s="1077"/>
      <c r="AQ15" s="1077"/>
      <c r="AR15" s="1077"/>
      <c r="AS15" s="1077"/>
      <c r="AT15" s="1077"/>
      <c r="AU15" s="1078"/>
      <c r="AV15" s="1078"/>
      <c r="AW15" s="1078"/>
      <c r="AX15" s="1078"/>
      <c r="AY15" s="1079"/>
      <c r="AZ15" s="91"/>
      <c r="BA15" s="91"/>
      <c r="BB15" s="91"/>
      <c r="BC15" s="91"/>
      <c r="BD15" s="91"/>
      <c r="BE15" s="92"/>
      <c r="BF15" s="92"/>
      <c r="BG15" s="92"/>
      <c r="BH15" s="92"/>
      <c r="BI15" s="92"/>
      <c r="BJ15" s="92"/>
      <c r="BK15" s="92"/>
      <c r="BL15" s="92"/>
      <c r="BM15" s="92"/>
      <c r="BN15" s="92"/>
      <c r="BO15" s="92"/>
      <c r="BP15" s="92"/>
      <c r="BQ15" s="97">
        <v>9</v>
      </c>
      <c r="BR15" s="98"/>
      <c r="BS15" s="994"/>
      <c r="BT15" s="995"/>
      <c r="BU15" s="995"/>
      <c r="BV15" s="995"/>
      <c r="BW15" s="995"/>
      <c r="BX15" s="995"/>
      <c r="BY15" s="995"/>
      <c r="BZ15" s="995"/>
      <c r="CA15" s="995"/>
      <c r="CB15" s="995"/>
      <c r="CC15" s="995"/>
      <c r="CD15" s="995"/>
      <c r="CE15" s="995"/>
      <c r="CF15" s="995"/>
      <c r="CG15" s="1010"/>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93"/>
    </row>
    <row r="16" spans="1:131" s="94" customFormat="1" ht="26.25" customHeight="1" x14ac:dyDescent="0.15">
      <c r="A16" s="97">
        <v>10</v>
      </c>
      <c r="B16" s="1024"/>
      <c r="C16" s="1025"/>
      <c r="D16" s="1025"/>
      <c r="E16" s="1025"/>
      <c r="F16" s="1025"/>
      <c r="G16" s="1025"/>
      <c r="H16" s="1025"/>
      <c r="I16" s="1025"/>
      <c r="J16" s="1025"/>
      <c r="K16" s="1025"/>
      <c r="L16" s="1025"/>
      <c r="M16" s="1025"/>
      <c r="N16" s="1025"/>
      <c r="O16" s="1025"/>
      <c r="P16" s="1026"/>
      <c r="Q16" s="1032"/>
      <c r="R16" s="1033"/>
      <c r="S16" s="1033"/>
      <c r="T16" s="1033"/>
      <c r="U16" s="1033"/>
      <c r="V16" s="1033"/>
      <c r="W16" s="1033"/>
      <c r="X16" s="1033"/>
      <c r="Y16" s="1033"/>
      <c r="Z16" s="1033"/>
      <c r="AA16" s="1033"/>
      <c r="AB16" s="1033"/>
      <c r="AC16" s="1033"/>
      <c r="AD16" s="1033"/>
      <c r="AE16" s="1034"/>
      <c r="AF16" s="1029"/>
      <c r="AG16" s="1030"/>
      <c r="AH16" s="1030"/>
      <c r="AI16" s="1030"/>
      <c r="AJ16" s="1031"/>
      <c r="AK16" s="1076"/>
      <c r="AL16" s="1077"/>
      <c r="AM16" s="1077"/>
      <c r="AN16" s="1077"/>
      <c r="AO16" s="1077"/>
      <c r="AP16" s="1077"/>
      <c r="AQ16" s="1077"/>
      <c r="AR16" s="1077"/>
      <c r="AS16" s="1077"/>
      <c r="AT16" s="1077"/>
      <c r="AU16" s="1078"/>
      <c r="AV16" s="1078"/>
      <c r="AW16" s="1078"/>
      <c r="AX16" s="1078"/>
      <c r="AY16" s="1079"/>
      <c r="AZ16" s="91"/>
      <c r="BA16" s="91"/>
      <c r="BB16" s="91"/>
      <c r="BC16" s="91"/>
      <c r="BD16" s="91"/>
      <c r="BE16" s="92"/>
      <c r="BF16" s="92"/>
      <c r="BG16" s="92"/>
      <c r="BH16" s="92"/>
      <c r="BI16" s="92"/>
      <c r="BJ16" s="92"/>
      <c r="BK16" s="92"/>
      <c r="BL16" s="92"/>
      <c r="BM16" s="92"/>
      <c r="BN16" s="92"/>
      <c r="BO16" s="92"/>
      <c r="BP16" s="92"/>
      <c r="BQ16" s="97">
        <v>10</v>
      </c>
      <c r="BR16" s="98"/>
      <c r="BS16" s="994"/>
      <c r="BT16" s="995"/>
      <c r="BU16" s="995"/>
      <c r="BV16" s="995"/>
      <c r="BW16" s="995"/>
      <c r="BX16" s="995"/>
      <c r="BY16" s="995"/>
      <c r="BZ16" s="995"/>
      <c r="CA16" s="995"/>
      <c r="CB16" s="995"/>
      <c r="CC16" s="995"/>
      <c r="CD16" s="995"/>
      <c r="CE16" s="995"/>
      <c r="CF16" s="995"/>
      <c r="CG16" s="1010"/>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93"/>
    </row>
    <row r="17" spans="1:131" s="94" customFormat="1" ht="26.25" customHeight="1" x14ac:dyDescent="0.15">
      <c r="A17" s="97">
        <v>11</v>
      </c>
      <c r="B17" s="1024"/>
      <c r="C17" s="1025"/>
      <c r="D17" s="1025"/>
      <c r="E17" s="1025"/>
      <c r="F17" s="1025"/>
      <c r="G17" s="1025"/>
      <c r="H17" s="1025"/>
      <c r="I17" s="1025"/>
      <c r="J17" s="1025"/>
      <c r="K17" s="1025"/>
      <c r="L17" s="1025"/>
      <c r="M17" s="1025"/>
      <c r="N17" s="1025"/>
      <c r="O17" s="1025"/>
      <c r="P17" s="1026"/>
      <c r="Q17" s="1032"/>
      <c r="R17" s="1033"/>
      <c r="S17" s="1033"/>
      <c r="T17" s="1033"/>
      <c r="U17" s="1033"/>
      <c r="V17" s="1033"/>
      <c r="W17" s="1033"/>
      <c r="X17" s="1033"/>
      <c r="Y17" s="1033"/>
      <c r="Z17" s="1033"/>
      <c r="AA17" s="1033"/>
      <c r="AB17" s="1033"/>
      <c r="AC17" s="1033"/>
      <c r="AD17" s="1033"/>
      <c r="AE17" s="1034"/>
      <c r="AF17" s="1029"/>
      <c r="AG17" s="1030"/>
      <c r="AH17" s="1030"/>
      <c r="AI17" s="1030"/>
      <c r="AJ17" s="1031"/>
      <c r="AK17" s="1076"/>
      <c r="AL17" s="1077"/>
      <c r="AM17" s="1077"/>
      <c r="AN17" s="1077"/>
      <c r="AO17" s="1077"/>
      <c r="AP17" s="1077"/>
      <c r="AQ17" s="1077"/>
      <c r="AR17" s="1077"/>
      <c r="AS17" s="1077"/>
      <c r="AT17" s="1077"/>
      <c r="AU17" s="1078"/>
      <c r="AV17" s="1078"/>
      <c r="AW17" s="1078"/>
      <c r="AX17" s="1078"/>
      <c r="AY17" s="1079"/>
      <c r="AZ17" s="91"/>
      <c r="BA17" s="91"/>
      <c r="BB17" s="91"/>
      <c r="BC17" s="91"/>
      <c r="BD17" s="91"/>
      <c r="BE17" s="92"/>
      <c r="BF17" s="92"/>
      <c r="BG17" s="92"/>
      <c r="BH17" s="92"/>
      <c r="BI17" s="92"/>
      <c r="BJ17" s="92"/>
      <c r="BK17" s="92"/>
      <c r="BL17" s="92"/>
      <c r="BM17" s="92"/>
      <c r="BN17" s="92"/>
      <c r="BO17" s="92"/>
      <c r="BP17" s="92"/>
      <c r="BQ17" s="97">
        <v>11</v>
      </c>
      <c r="BR17" s="98"/>
      <c r="BS17" s="994"/>
      <c r="BT17" s="995"/>
      <c r="BU17" s="995"/>
      <c r="BV17" s="995"/>
      <c r="BW17" s="995"/>
      <c r="BX17" s="995"/>
      <c r="BY17" s="995"/>
      <c r="BZ17" s="995"/>
      <c r="CA17" s="995"/>
      <c r="CB17" s="995"/>
      <c r="CC17" s="995"/>
      <c r="CD17" s="995"/>
      <c r="CE17" s="995"/>
      <c r="CF17" s="995"/>
      <c r="CG17" s="1010"/>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93"/>
    </row>
    <row r="18" spans="1:131" s="94" customFormat="1" ht="26.25" customHeight="1" x14ac:dyDescent="0.15">
      <c r="A18" s="97">
        <v>12</v>
      </c>
      <c r="B18" s="1024"/>
      <c r="C18" s="1025"/>
      <c r="D18" s="1025"/>
      <c r="E18" s="1025"/>
      <c r="F18" s="1025"/>
      <c r="G18" s="1025"/>
      <c r="H18" s="1025"/>
      <c r="I18" s="1025"/>
      <c r="J18" s="1025"/>
      <c r="K18" s="1025"/>
      <c r="L18" s="1025"/>
      <c r="M18" s="1025"/>
      <c r="N18" s="1025"/>
      <c r="O18" s="1025"/>
      <c r="P18" s="1026"/>
      <c r="Q18" s="1032"/>
      <c r="R18" s="1033"/>
      <c r="S18" s="1033"/>
      <c r="T18" s="1033"/>
      <c r="U18" s="1033"/>
      <c r="V18" s="1033"/>
      <c r="W18" s="1033"/>
      <c r="X18" s="1033"/>
      <c r="Y18" s="1033"/>
      <c r="Z18" s="1033"/>
      <c r="AA18" s="1033"/>
      <c r="AB18" s="1033"/>
      <c r="AC18" s="1033"/>
      <c r="AD18" s="1033"/>
      <c r="AE18" s="1034"/>
      <c r="AF18" s="1029"/>
      <c r="AG18" s="1030"/>
      <c r="AH18" s="1030"/>
      <c r="AI18" s="1030"/>
      <c r="AJ18" s="1031"/>
      <c r="AK18" s="1076"/>
      <c r="AL18" s="1077"/>
      <c r="AM18" s="1077"/>
      <c r="AN18" s="1077"/>
      <c r="AO18" s="1077"/>
      <c r="AP18" s="1077"/>
      <c r="AQ18" s="1077"/>
      <c r="AR18" s="1077"/>
      <c r="AS18" s="1077"/>
      <c r="AT18" s="1077"/>
      <c r="AU18" s="1078"/>
      <c r="AV18" s="1078"/>
      <c r="AW18" s="1078"/>
      <c r="AX18" s="1078"/>
      <c r="AY18" s="1079"/>
      <c r="AZ18" s="91"/>
      <c r="BA18" s="91"/>
      <c r="BB18" s="91"/>
      <c r="BC18" s="91"/>
      <c r="BD18" s="91"/>
      <c r="BE18" s="92"/>
      <c r="BF18" s="92"/>
      <c r="BG18" s="92"/>
      <c r="BH18" s="92"/>
      <c r="BI18" s="92"/>
      <c r="BJ18" s="92"/>
      <c r="BK18" s="92"/>
      <c r="BL18" s="92"/>
      <c r="BM18" s="92"/>
      <c r="BN18" s="92"/>
      <c r="BO18" s="92"/>
      <c r="BP18" s="92"/>
      <c r="BQ18" s="97">
        <v>12</v>
      </c>
      <c r="BR18" s="98"/>
      <c r="BS18" s="994"/>
      <c r="BT18" s="995"/>
      <c r="BU18" s="995"/>
      <c r="BV18" s="995"/>
      <c r="BW18" s="995"/>
      <c r="BX18" s="995"/>
      <c r="BY18" s="995"/>
      <c r="BZ18" s="995"/>
      <c r="CA18" s="995"/>
      <c r="CB18" s="995"/>
      <c r="CC18" s="995"/>
      <c r="CD18" s="995"/>
      <c r="CE18" s="995"/>
      <c r="CF18" s="995"/>
      <c r="CG18" s="1010"/>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93"/>
    </row>
    <row r="19" spans="1:131" s="94" customFormat="1" ht="26.25" customHeight="1" x14ac:dyDescent="0.15">
      <c r="A19" s="97">
        <v>13</v>
      </c>
      <c r="B19" s="1024"/>
      <c r="C19" s="1025"/>
      <c r="D19" s="1025"/>
      <c r="E19" s="1025"/>
      <c r="F19" s="1025"/>
      <c r="G19" s="1025"/>
      <c r="H19" s="1025"/>
      <c r="I19" s="1025"/>
      <c r="J19" s="1025"/>
      <c r="K19" s="1025"/>
      <c r="L19" s="1025"/>
      <c r="M19" s="1025"/>
      <c r="N19" s="1025"/>
      <c r="O19" s="1025"/>
      <c r="P19" s="1026"/>
      <c r="Q19" s="1032"/>
      <c r="R19" s="1033"/>
      <c r="S19" s="1033"/>
      <c r="T19" s="1033"/>
      <c r="U19" s="1033"/>
      <c r="V19" s="1033"/>
      <c r="W19" s="1033"/>
      <c r="X19" s="1033"/>
      <c r="Y19" s="1033"/>
      <c r="Z19" s="1033"/>
      <c r="AA19" s="1033"/>
      <c r="AB19" s="1033"/>
      <c r="AC19" s="1033"/>
      <c r="AD19" s="1033"/>
      <c r="AE19" s="1034"/>
      <c r="AF19" s="1029"/>
      <c r="AG19" s="1030"/>
      <c r="AH19" s="1030"/>
      <c r="AI19" s="1030"/>
      <c r="AJ19" s="1031"/>
      <c r="AK19" s="1076"/>
      <c r="AL19" s="1077"/>
      <c r="AM19" s="1077"/>
      <c r="AN19" s="1077"/>
      <c r="AO19" s="1077"/>
      <c r="AP19" s="1077"/>
      <c r="AQ19" s="1077"/>
      <c r="AR19" s="1077"/>
      <c r="AS19" s="1077"/>
      <c r="AT19" s="1077"/>
      <c r="AU19" s="1078"/>
      <c r="AV19" s="1078"/>
      <c r="AW19" s="1078"/>
      <c r="AX19" s="1078"/>
      <c r="AY19" s="1079"/>
      <c r="AZ19" s="91"/>
      <c r="BA19" s="91"/>
      <c r="BB19" s="91"/>
      <c r="BC19" s="91"/>
      <c r="BD19" s="91"/>
      <c r="BE19" s="92"/>
      <c r="BF19" s="92"/>
      <c r="BG19" s="92"/>
      <c r="BH19" s="92"/>
      <c r="BI19" s="92"/>
      <c r="BJ19" s="92"/>
      <c r="BK19" s="92"/>
      <c r="BL19" s="92"/>
      <c r="BM19" s="92"/>
      <c r="BN19" s="92"/>
      <c r="BO19" s="92"/>
      <c r="BP19" s="92"/>
      <c r="BQ19" s="97">
        <v>13</v>
      </c>
      <c r="BR19" s="98"/>
      <c r="BS19" s="994"/>
      <c r="BT19" s="995"/>
      <c r="BU19" s="995"/>
      <c r="BV19" s="995"/>
      <c r="BW19" s="995"/>
      <c r="BX19" s="995"/>
      <c r="BY19" s="995"/>
      <c r="BZ19" s="995"/>
      <c r="CA19" s="995"/>
      <c r="CB19" s="995"/>
      <c r="CC19" s="995"/>
      <c r="CD19" s="995"/>
      <c r="CE19" s="995"/>
      <c r="CF19" s="995"/>
      <c r="CG19" s="1010"/>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93"/>
    </row>
    <row r="20" spans="1:131" s="94" customFormat="1" ht="26.25" customHeight="1" x14ac:dyDescent="0.15">
      <c r="A20" s="97">
        <v>14</v>
      </c>
      <c r="B20" s="1024"/>
      <c r="C20" s="1025"/>
      <c r="D20" s="1025"/>
      <c r="E20" s="1025"/>
      <c r="F20" s="1025"/>
      <c r="G20" s="1025"/>
      <c r="H20" s="1025"/>
      <c r="I20" s="1025"/>
      <c r="J20" s="1025"/>
      <c r="K20" s="1025"/>
      <c r="L20" s="1025"/>
      <c r="M20" s="1025"/>
      <c r="N20" s="1025"/>
      <c r="O20" s="1025"/>
      <c r="P20" s="1026"/>
      <c r="Q20" s="1032"/>
      <c r="R20" s="1033"/>
      <c r="S20" s="1033"/>
      <c r="T20" s="1033"/>
      <c r="U20" s="1033"/>
      <c r="V20" s="1033"/>
      <c r="W20" s="1033"/>
      <c r="X20" s="1033"/>
      <c r="Y20" s="1033"/>
      <c r="Z20" s="1033"/>
      <c r="AA20" s="1033"/>
      <c r="AB20" s="1033"/>
      <c r="AC20" s="1033"/>
      <c r="AD20" s="1033"/>
      <c r="AE20" s="1034"/>
      <c r="AF20" s="1029"/>
      <c r="AG20" s="1030"/>
      <c r="AH20" s="1030"/>
      <c r="AI20" s="1030"/>
      <c r="AJ20" s="1031"/>
      <c r="AK20" s="1076"/>
      <c r="AL20" s="1077"/>
      <c r="AM20" s="1077"/>
      <c r="AN20" s="1077"/>
      <c r="AO20" s="1077"/>
      <c r="AP20" s="1077"/>
      <c r="AQ20" s="1077"/>
      <c r="AR20" s="1077"/>
      <c r="AS20" s="1077"/>
      <c r="AT20" s="1077"/>
      <c r="AU20" s="1078"/>
      <c r="AV20" s="1078"/>
      <c r="AW20" s="1078"/>
      <c r="AX20" s="1078"/>
      <c r="AY20" s="1079"/>
      <c r="AZ20" s="91"/>
      <c r="BA20" s="91"/>
      <c r="BB20" s="91"/>
      <c r="BC20" s="91"/>
      <c r="BD20" s="91"/>
      <c r="BE20" s="92"/>
      <c r="BF20" s="92"/>
      <c r="BG20" s="92"/>
      <c r="BH20" s="92"/>
      <c r="BI20" s="92"/>
      <c r="BJ20" s="92"/>
      <c r="BK20" s="92"/>
      <c r="BL20" s="92"/>
      <c r="BM20" s="92"/>
      <c r="BN20" s="92"/>
      <c r="BO20" s="92"/>
      <c r="BP20" s="92"/>
      <c r="BQ20" s="97">
        <v>14</v>
      </c>
      <c r="BR20" s="98"/>
      <c r="BS20" s="994"/>
      <c r="BT20" s="995"/>
      <c r="BU20" s="995"/>
      <c r="BV20" s="995"/>
      <c r="BW20" s="995"/>
      <c r="BX20" s="995"/>
      <c r="BY20" s="995"/>
      <c r="BZ20" s="995"/>
      <c r="CA20" s="995"/>
      <c r="CB20" s="995"/>
      <c r="CC20" s="995"/>
      <c r="CD20" s="995"/>
      <c r="CE20" s="995"/>
      <c r="CF20" s="995"/>
      <c r="CG20" s="1010"/>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93"/>
    </row>
    <row r="21" spans="1:131" s="94" customFormat="1" ht="26.25" customHeight="1" thickBot="1" x14ac:dyDescent="0.2">
      <c r="A21" s="97">
        <v>15</v>
      </c>
      <c r="B21" s="1024"/>
      <c r="C21" s="1025"/>
      <c r="D21" s="1025"/>
      <c r="E21" s="1025"/>
      <c r="F21" s="1025"/>
      <c r="G21" s="1025"/>
      <c r="H21" s="1025"/>
      <c r="I21" s="1025"/>
      <c r="J21" s="1025"/>
      <c r="K21" s="1025"/>
      <c r="L21" s="1025"/>
      <c r="M21" s="1025"/>
      <c r="N21" s="1025"/>
      <c r="O21" s="1025"/>
      <c r="P21" s="1026"/>
      <c r="Q21" s="1032"/>
      <c r="R21" s="1033"/>
      <c r="S21" s="1033"/>
      <c r="T21" s="1033"/>
      <c r="U21" s="1033"/>
      <c r="V21" s="1033"/>
      <c r="W21" s="1033"/>
      <c r="X21" s="1033"/>
      <c r="Y21" s="1033"/>
      <c r="Z21" s="1033"/>
      <c r="AA21" s="1033"/>
      <c r="AB21" s="1033"/>
      <c r="AC21" s="1033"/>
      <c r="AD21" s="1033"/>
      <c r="AE21" s="1034"/>
      <c r="AF21" s="1029"/>
      <c r="AG21" s="1030"/>
      <c r="AH21" s="1030"/>
      <c r="AI21" s="1030"/>
      <c r="AJ21" s="1031"/>
      <c r="AK21" s="1076"/>
      <c r="AL21" s="1077"/>
      <c r="AM21" s="1077"/>
      <c r="AN21" s="1077"/>
      <c r="AO21" s="1077"/>
      <c r="AP21" s="1077"/>
      <c r="AQ21" s="1077"/>
      <c r="AR21" s="1077"/>
      <c r="AS21" s="1077"/>
      <c r="AT21" s="1077"/>
      <c r="AU21" s="1078"/>
      <c r="AV21" s="1078"/>
      <c r="AW21" s="1078"/>
      <c r="AX21" s="1078"/>
      <c r="AY21" s="1079"/>
      <c r="AZ21" s="91"/>
      <c r="BA21" s="91"/>
      <c r="BB21" s="91"/>
      <c r="BC21" s="91"/>
      <c r="BD21" s="91"/>
      <c r="BE21" s="92"/>
      <c r="BF21" s="92"/>
      <c r="BG21" s="92"/>
      <c r="BH21" s="92"/>
      <c r="BI21" s="92"/>
      <c r="BJ21" s="92"/>
      <c r="BK21" s="92"/>
      <c r="BL21" s="92"/>
      <c r="BM21" s="92"/>
      <c r="BN21" s="92"/>
      <c r="BO21" s="92"/>
      <c r="BP21" s="92"/>
      <c r="BQ21" s="97">
        <v>15</v>
      </c>
      <c r="BR21" s="98"/>
      <c r="BS21" s="994"/>
      <c r="BT21" s="995"/>
      <c r="BU21" s="995"/>
      <c r="BV21" s="995"/>
      <c r="BW21" s="995"/>
      <c r="BX21" s="995"/>
      <c r="BY21" s="995"/>
      <c r="BZ21" s="995"/>
      <c r="CA21" s="995"/>
      <c r="CB21" s="995"/>
      <c r="CC21" s="995"/>
      <c r="CD21" s="995"/>
      <c r="CE21" s="995"/>
      <c r="CF21" s="995"/>
      <c r="CG21" s="1010"/>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93"/>
    </row>
    <row r="22" spans="1:131" s="94" customFormat="1" ht="26.25" customHeight="1" x14ac:dyDescent="0.15">
      <c r="A22" s="97">
        <v>16</v>
      </c>
      <c r="B22" s="1024"/>
      <c r="C22" s="1025"/>
      <c r="D22" s="1025"/>
      <c r="E22" s="1025"/>
      <c r="F22" s="1025"/>
      <c r="G22" s="1025"/>
      <c r="H22" s="1025"/>
      <c r="I22" s="1025"/>
      <c r="J22" s="1025"/>
      <c r="K22" s="1025"/>
      <c r="L22" s="1025"/>
      <c r="M22" s="1025"/>
      <c r="N22" s="1025"/>
      <c r="O22" s="1025"/>
      <c r="P22" s="1026"/>
      <c r="Q22" s="1069"/>
      <c r="R22" s="1070"/>
      <c r="S22" s="1070"/>
      <c r="T22" s="1070"/>
      <c r="U22" s="1070"/>
      <c r="V22" s="1070"/>
      <c r="W22" s="1070"/>
      <c r="X22" s="1070"/>
      <c r="Y22" s="1070"/>
      <c r="Z22" s="1070"/>
      <c r="AA22" s="1070"/>
      <c r="AB22" s="1070"/>
      <c r="AC22" s="1070"/>
      <c r="AD22" s="1070"/>
      <c r="AE22" s="1071"/>
      <c r="AF22" s="1029"/>
      <c r="AG22" s="1030"/>
      <c r="AH22" s="1030"/>
      <c r="AI22" s="1030"/>
      <c r="AJ22" s="1031"/>
      <c r="AK22" s="1072"/>
      <c r="AL22" s="1073"/>
      <c r="AM22" s="1073"/>
      <c r="AN22" s="1073"/>
      <c r="AO22" s="1073"/>
      <c r="AP22" s="1073"/>
      <c r="AQ22" s="1073"/>
      <c r="AR22" s="1073"/>
      <c r="AS22" s="1073"/>
      <c r="AT22" s="1073"/>
      <c r="AU22" s="1074"/>
      <c r="AV22" s="1074"/>
      <c r="AW22" s="1074"/>
      <c r="AX22" s="1074"/>
      <c r="AY22" s="1075"/>
      <c r="AZ22" s="1022" t="s">
        <v>324</v>
      </c>
      <c r="BA22" s="1022"/>
      <c r="BB22" s="1022"/>
      <c r="BC22" s="1022"/>
      <c r="BD22" s="1023"/>
      <c r="BE22" s="92"/>
      <c r="BF22" s="92"/>
      <c r="BG22" s="92"/>
      <c r="BH22" s="92"/>
      <c r="BI22" s="92"/>
      <c r="BJ22" s="92"/>
      <c r="BK22" s="92"/>
      <c r="BL22" s="92"/>
      <c r="BM22" s="92"/>
      <c r="BN22" s="92"/>
      <c r="BO22" s="92"/>
      <c r="BP22" s="92"/>
      <c r="BQ22" s="97">
        <v>16</v>
      </c>
      <c r="BR22" s="98"/>
      <c r="BS22" s="994"/>
      <c r="BT22" s="995"/>
      <c r="BU22" s="995"/>
      <c r="BV22" s="995"/>
      <c r="BW22" s="995"/>
      <c r="BX22" s="995"/>
      <c r="BY22" s="995"/>
      <c r="BZ22" s="995"/>
      <c r="CA22" s="995"/>
      <c r="CB22" s="995"/>
      <c r="CC22" s="995"/>
      <c r="CD22" s="995"/>
      <c r="CE22" s="995"/>
      <c r="CF22" s="995"/>
      <c r="CG22" s="1010"/>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93"/>
    </row>
    <row r="23" spans="1:131" s="94" customFormat="1" ht="26.25" customHeight="1" thickBot="1" x14ac:dyDescent="0.2">
      <c r="A23" s="99" t="s">
        <v>325</v>
      </c>
      <c r="B23" s="931" t="s">
        <v>326</v>
      </c>
      <c r="C23" s="932"/>
      <c r="D23" s="932"/>
      <c r="E23" s="932"/>
      <c r="F23" s="932"/>
      <c r="G23" s="932"/>
      <c r="H23" s="932"/>
      <c r="I23" s="932"/>
      <c r="J23" s="932"/>
      <c r="K23" s="932"/>
      <c r="L23" s="932"/>
      <c r="M23" s="932"/>
      <c r="N23" s="932"/>
      <c r="O23" s="932"/>
      <c r="P23" s="942"/>
      <c r="Q23" s="1063">
        <v>5518</v>
      </c>
      <c r="R23" s="1057"/>
      <c r="S23" s="1057"/>
      <c r="T23" s="1057"/>
      <c r="U23" s="1057"/>
      <c r="V23" s="1057">
        <v>5406</v>
      </c>
      <c r="W23" s="1057"/>
      <c r="X23" s="1057"/>
      <c r="Y23" s="1057"/>
      <c r="Z23" s="1057"/>
      <c r="AA23" s="1057">
        <v>112</v>
      </c>
      <c r="AB23" s="1057"/>
      <c r="AC23" s="1057"/>
      <c r="AD23" s="1057"/>
      <c r="AE23" s="1064"/>
      <c r="AF23" s="1065">
        <v>78</v>
      </c>
      <c r="AG23" s="1057"/>
      <c r="AH23" s="1057"/>
      <c r="AI23" s="1057"/>
      <c r="AJ23" s="1066"/>
      <c r="AK23" s="1067"/>
      <c r="AL23" s="1068"/>
      <c r="AM23" s="1068"/>
      <c r="AN23" s="1068"/>
      <c r="AO23" s="1068"/>
      <c r="AP23" s="1057">
        <v>3378</v>
      </c>
      <c r="AQ23" s="1057"/>
      <c r="AR23" s="1057"/>
      <c r="AS23" s="1057"/>
      <c r="AT23" s="1057"/>
      <c r="AU23" s="1058"/>
      <c r="AV23" s="1058"/>
      <c r="AW23" s="1058"/>
      <c r="AX23" s="1058"/>
      <c r="AY23" s="1059"/>
      <c r="AZ23" s="1060" t="s">
        <v>64</v>
      </c>
      <c r="BA23" s="1061"/>
      <c r="BB23" s="1061"/>
      <c r="BC23" s="1061"/>
      <c r="BD23" s="1062"/>
      <c r="BE23" s="92"/>
      <c r="BF23" s="92"/>
      <c r="BG23" s="92"/>
      <c r="BH23" s="92"/>
      <c r="BI23" s="92"/>
      <c r="BJ23" s="92"/>
      <c r="BK23" s="92"/>
      <c r="BL23" s="92"/>
      <c r="BM23" s="92"/>
      <c r="BN23" s="92"/>
      <c r="BO23" s="92"/>
      <c r="BP23" s="92"/>
      <c r="BQ23" s="97">
        <v>17</v>
      </c>
      <c r="BR23" s="98"/>
      <c r="BS23" s="994"/>
      <c r="BT23" s="995"/>
      <c r="BU23" s="995"/>
      <c r="BV23" s="995"/>
      <c r="BW23" s="995"/>
      <c r="BX23" s="995"/>
      <c r="BY23" s="995"/>
      <c r="BZ23" s="995"/>
      <c r="CA23" s="995"/>
      <c r="CB23" s="995"/>
      <c r="CC23" s="995"/>
      <c r="CD23" s="995"/>
      <c r="CE23" s="995"/>
      <c r="CF23" s="995"/>
      <c r="CG23" s="1010"/>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93"/>
    </row>
    <row r="24" spans="1:131" s="94" customFormat="1" ht="26.25" customHeight="1" x14ac:dyDescent="0.15">
      <c r="A24" s="1056" t="s">
        <v>327</v>
      </c>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6"/>
      <c r="AO24" s="1056"/>
      <c r="AP24" s="1056"/>
      <c r="AQ24" s="1056"/>
      <c r="AR24" s="1056"/>
      <c r="AS24" s="1056"/>
      <c r="AT24" s="1056"/>
      <c r="AU24" s="1056"/>
      <c r="AV24" s="1056"/>
      <c r="AW24" s="1056"/>
      <c r="AX24" s="1056"/>
      <c r="AY24" s="1056"/>
      <c r="AZ24" s="91"/>
      <c r="BA24" s="91"/>
      <c r="BB24" s="91"/>
      <c r="BC24" s="91"/>
      <c r="BD24" s="91"/>
      <c r="BE24" s="92"/>
      <c r="BF24" s="92"/>
      <c r="BG24" s="92"/>
      <c r="BH24" s="92"/>
      <c r="BI24" s="92"/>
      <c r="BJ24" s="92"/>
      <c r="BK24" s="92"/>
      <c r="BL24" s="92"/>
      <c r="BM24" s="92"/>
      <c r="BN24" s="92"/>
      <c r="BO24" s="92"/>
      <c r="BP24" s="92"/>
      <c r="BQ24" s="97">
        <v>18</v>
      </c>
      <c r="BR24" s="98"/>
      <c r="BS24" s="994"/>
      <c r="BT24" s="995"/>
      <c r="BU24" s="995"/>
      <c r="BV24" s="995"/>
      <c r="BW24" s="995"/>
      <c r="BX24" s="995"/>
      <c r="BY24" s="995"/>
      <c r="BZ24" s="995"/>
      <c r="CA24" s="995"/>
      <c r="CB24" s="995"/>
      <c r="CC24" s="995"/>
      <c r="CD24" s="995"/>
      <c r="CE24" s="995"/>
      <c r="CF24" s="995"/>
      <c r="CG24" s="1010"/>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93"/>
    </row>
    <row r="25" spans="1:131" ht="26.25" customHeight="1" thickBot="1" x14ac:dyDescent="0.2">
      <c r="A25" s="1055" t="s">
        <v>328</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91"/>
      <c r="BK25" s="91"/>
      <c r="BL25" s="91"/>
      <c r="BM25" s="91"/>
      <c r="BN25" s="91"/>
      <c r="BO25" s="100"/>
      <c r="BP25" s="100"/>
      <c r="BQ25" s="97">
        <v>19</v>
      </c>
      <c r="BR25" s="98"/>
      <c r="BS25" s="994"/>
      <c r="BT25" s="995"/>
      <c r="BU25" s="995"/>
      <c r="BV25" s="995"/>
      <c r="BW25" s="995"/>
      <c r="BX25" s="995"/>
      <c r="BY25" s="995"/>
      <c r="BZ25" s="995"/>
      <c r="CA25" s="995"/>
      <c r="CB25" s="995"/>
      <c r="CC25" s="995"/>
      <c r="CD25" s="995"/>
      <c r="CE25" s="995"/>
      <c r="CF25" s="995"/>
      <c r="CG25" s="1010"/>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89"/>
    </row>
    <row r="26" spans="1:131" ht="26.25" customHeight="1" x14ac:dyDescent="0.15">
      <c r="A26" s="997" t="s">
        <v>303</v>
      </c>
      <c r="B26" s="998"/>
      <c r="C26" s="998"/>
      <c r="D26" s="998"/>
      <c r="E26" s="998"/>
      <c r="F26" s="998"/>
      <c r="G26" s="998"/>
      <c r="H26" s="998"/>
      <c r="I26" s="998"/>
      <c r="J26" s="998"/>
      <c r="K26" s="998"/>
      <c r="L26" s="998"/>
      <c r="M26" s="998"/>
      <c r="N26" s="998"/>
      <c r="O26" s="998"/>
      <c r="P26" s="999"/>
      <c r="Q26" s="983" t="s">
        <v>329</v>
      </c>
      <c r="R26" s="984"/>
      <c r="S26" s="984"/>
      <c r="T26" s="984"/>
      <c r="U26" s="985"/>
      <c r="V26" s="983" t="s">
        <v>330</v>
      </c>
      <c r="W26" s="984"/>
      <c r="X26" s="984"/>
      <c r="Y26" s="984"/>
      <c r="Z26" s="985"/>
      <c r="AA26" s="983" t="s">
        <v>331</v>
      </c>
      <c r="AB26" s="984"/>
      <c r="AC26" s="984"/>
      <c r="AD26" s="984"/>
      <c r="AE26" s="984"/>
      <c r="AF26" s="1051" t="s">
        <v>332</v>
      </c>
      <c r="AG26" s="1004"/>
      <c r="AH26" s="1004"/>
      <c r="AI26" s="1004"/>
      <c r="AJ26" s="1052"/>
      <c r="AK26" s="984" t="s">
        <v>333</v>
      </c>
      <c r="AL26" s="984"/>
      <c r="AM26" s="984"/>
      <c r="AN26" s="984"/>
      <c r="AO26" s="985"/>
      <c r="AP26" s="983" t="s">
        <v>334</v>
      </c>
      <c r="AQ26" s="984"/>
      <c r="AR26" s="984"/>
      <c r="AS26" s="984"/>
      <c r="AT26" s="985"/>
      <c r="AU26" s="983" t="s">
        <v>335</v>
      </c>
      <c r="AV26" s="984"/>
      <c r="AW26" s="984"/>
      <c r="AX26" s="984"/>
      <c r="AY26" s="985"/>
      <c r="AZ26" s="983" t="s">
        <v>336</v>
      </c>
      <c r="BA26" s="984"/>
      <c r="BB26" s="984"/>
      <c r="BC26" s="984"/>
      <c r="BD26" s="985"/>
      <c r="BE26" s="983" t="s">
        <v>310</v>
      </c>
      <c r="BF26" s="984"/>
      <c r="BG26" s="984"/>
      <c r="BH26" s="984"/>
      <c r="BI26" s="989"/>
      <c r="BJ26" s="91"/>
      <c r="BK26" s="91"/>
      <c r="BL26" s="91"/>
      <c r="BM26" s="91"/>
      <c r="BN26" s="91"/>
      <c r="BO26" s="100"/>
      <c r="BP26" s="100"/>
      <c r="BQ26" s="97">
        <v>20</v>
      </c>
      <c r="BR26" s="98"/>
      <c r="BS26" s="994"/>
      <c r="BT26" s="995"/>
      <c r="BU26" s="995"/>
      <c r="BV26" s="995"/>
      <c r="BW26" s="995"/>
      <c r="BX26" s="995"/>
      <c r="BY26" s="995"/>
      <c r="BZ26" s="995"/>
      <c r="CA26" s="995"/>
      <c r="CB26" s="995"/>
      <c r="CC26" s="995"/>
      <c r="CD26" s="995"/>
      <c r="CE26" s="995"/>
      <c r="CF26" s="995"/>
      <c r="CG26" s="1010"/>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89"/>
    </row>
    <row r="27" spans="1:131" ht="26.25" customHeight="1" thickBot="1" x14ac:dyDescent="0.2">
      <c r="A27" s="1000"/>
      <c r="B27" s="1001"/>
      <c r="C27" s="1001"/>
      <c r="D27" s="1001"/>
      <c r="E27" s="1001"/>
      <c r="F27" s="1001"/>
      <c r="G27" s="1001"/>
      <c r="H27" s="1001"/>
      <c r="I27" s="1001"/>
      <c r="J27" s="1001"/>
      <c r="K27" s="1001"/>
      <c r="L27" s="1001"/>
      <c r="M27" s="1001"/>
      <c r="N27" s="1001"/>
      <c r="O27" s="1001"/>
      <c r="P27" s="1002"/>
      <c r="Q27" s="986"/>
      <c r="R27" s="987"/>
      <c r="S27" s="987"/>
      <c r="T27" s="987"/>
      <c r="U27" s="988"/>
      <c r="V27" s="986"/>
      <c r="W27" s="987"/>
      <c r="X27" s="987"/>
      <c r="Y27" s="987"/>
      <c r="Z27" s="988"/>
      <c r="AA27" s="986"/>
      <c r="AB27" s="987"/>
      <c r="AC27" s="987"/>
      <c r="AD27" s="987"/>
      <c r="AE27" s="987"/>
      <c r="AF27" s="1053"/>
      <c r="AG27" s="1007"/>
      <c r="AH27" s="1007"/>
      <c r="AI27" s="1007"/>
      <c r="AJ27" s="1054"/>
      <c r="AK27" s="987"/>
      <c r="AL27" s="987"/>
      <c r="AM27" s="987"/>
      <c r="AN27" s="987"/>
      <c r="AO27" s="988"/>
      <c r="AP27" s="986"/>
      <c r="AQ27" s="987"/>
      <c r="AR27" s="987"/>
      <c r="AS27" s="987"/>
      <c r="AT27" s="988"/>
      <c r="AU27" s="986"/>
      <c r="AV27" s="987"/>
      <c r="AW27" s="987"/>
      <c r="AX27" s="987"/>
      <c r="AY27" s="988"/>
      <c r="AZ27" s="986"/>
      <c r="BA27" s="987"/>
      <c r="BB27" s="987"/>
      <c r="BC27" s="987"/>
      <c r="BD27" s="988"/>
      <c r="BE27" s="986"/>
      <c r="BF27" s="987"/>
      <c r="BG27" s="987"/>
      <c r="BH27" s="987"/>
      <c r="BI27" s="990"/>
      <c r="BJ27" s="91"/>
      <c r="BK27" s="91"/>
      <c r="BL27" s="91"/>
      <c r="BM27" s="91"/>
      <c r="BN27" s="91"/>
      <c r="BO27" s="100"/>
      <c r="BP27" s="100"/>
      <c r="BQ27" s="97">
        <v>21</v>
      </c>
      <c r="BR27" s="98"/>
      <c r="BS27" s="994"/>
      <c r="BT27" s="995"/>
      <c r="BU27" s="995"/>
      <c r="BV27" s="995"/>
      <c r="BW27" s="995"/>
      <c r="BX27" s="995"/>
      <c r="BY27" s="995"/>
      <c r="BZ27" s="995"/>
      <c r="CA27" s="995"/>
      <c r="CB27" s="995"/>
      <c r="CC27" s="995"/>
      <c r="CD27" s="995"/>
      <c r="CE27" s="995"/>
      <c r="CF27" s="995"/>
      <c r="CG27" s="1010"/>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89"/>
    </row>
    <row r="28" spans="1:131" ht="26.25" customHeight="1" thickTop="1" x14ac:dyDescent="0.15">
      <c r="A28" s="101">
        <v>1</v>
      </c>
      <c r="B28" s="1040" t="s">
        <v>337</v>
      </c>
      <c r="C28" s="1041"/>
      <c r="D28" s="1041"/>
      <c r="E28" s="1041"/>
      <c r="F28" s="1041"/>
      <c r="G28" s="1041"/>
      <c r="H28" s="1041"/>
      <c r="I28" s="1041"/>
      <c r="J28" s="1041"/>
      <c r="K28" s="1041"/>
      <c r="L28" s="1041"/>
      <c r="M28" s="1041"/>
      <c r="N28" s="1041"/>
      <c r="O28" s="1041"/>
      <c r="P28" s="1042"/>
      <c r="Q28" s="1043">
        <v>509</v>
      </c>
      <c r="R28" s="1044"/>
      <c r="S28" s="1044"/>
      <c r="T28" s="1044"/>
      <c r="U28" s="1044"/>
      <c r="V28" s="1044">
        <v>490</v>
      </c>
      <c r="W28" s="1044"/>
      <c r="X28" s="1044"/>
      <c r="Y28" s="1044"/>
      <c r="Z28" s="1044"/>
      <c r="AA28" s="1044">
        <v>19</v>
      </c>
      <c r="AB28" s="1044"/>
      <c r="AC28" s="1044"/>
      <c r="AD28" s="1044"/>
      <c r="AE28" s="1045"/>
      <c r="AF28" s="1046">
        <v>19</v>
      </c>
      <c r="AG28" s="1044"/>
      <c r="AH28" s="1044"/>
      <c r="AI28" s="1044"/>
      <c r="AJ28" s="1047"/>
      <c r="AK28" s="1048">
        <v>59</v>
      </c>
      <c r="AL28" s="1049"/>
      <c r="AM28" s="1049"/>
      <c r="AN28" s="1049"/>
      <c r="AO28" s="1049"/>
      <c r="AP28" s="1049" t="s">
        <v>322</v>
      </c>
      <c r="AQ28" s="1049"/>
      <c r="AR28" s="1049"/>
      <c r="AS28" s="1049"/>
      <c r="AT28" s="1049"/>
      <c r="AU28" s="1049" t="s">
        <v>322</v>
      </c>
      <c r="AV28" s="1049"/>
      <c r="AW28" s="1049"/>
      <c r="AX28" s="1049"/>
      <c r="AY28" s="1049"/>
      <c r="AZ28" s="1050" t="s">
        <v>322</v>
      </c>
      <c r="BA28" s="1050"/>
      <c r="BB28" s="1050"/>
      <c r="BC28" s="1050"/>
      <c r="BD28" s="1050"/>
      <c r="BE28" s="1038"/>
      <c r="BF28" s="1038"/>
      <c r="BG28" s="1038"/>
      <c r="BH28" s="1038"/>
      <c r="BI28" s="1039"/>
      <c r="BJ28" s="91"/>
      <c r="BK28" s="91"/>
      <c r="BL28" s="91"/>
      <c r="BM28" s="91"/>
      <c r="BN28" s="91"/>
      <c r="BO28" s="100"/>
      <c r="BP28" s="100"/>
      <c r="BQ28" s="97">
        <v>22</v>
      </c>
      <c r="BR28" s="98"/>
      <c r="BS28" s="994"/>
      <c r="BT28" s="995"/>
      <c r="BU28" s="995"/>
      <c r="BV28" s="995"/>
      <c r="BW28" s="995"/>
      <c r="BX28" s="995"/>
      <c r="BY28" s="995"/>
      <c r="BZ28" s="995"/>
      <c r="CA28" s="995"/>
      <c r="CB28" s="995"/>
      <c r="CC28" s="995"/>
      <c r="CD28" s="995"/>
      <c r="CE28" s="995"/>
      <c r="CF28" s="995"/>
      <c r="CG28" s="1010"/>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89"/>
    </row>
    <row r="29" spans="1:131" ht="26.25" customHeight="1" x14ac:dyDescent="0.15">
      <c r="A29" s="101">
        <v>2</v>
      </c>
      <c r="B29" s="1024" t="s">
        <v>338</v>
      </c>
      <c r="C29" s="1025"/>
      <c r="D29" s="1025"/>
      <c r="E29" s="1025"/>
      <c r="F29" s="1025"/>
      <c r="G29" s="1025"/>
      <c r="H29" s="1025"/>
      <c r="I29" s="1025"/>
      <c r="J29" s="1025"/>
      <c r="K29" s="1025"/>
      <c r="L29" s="1025"/>
      <c r="M29" s="1025"/>
      <c r="N29" s="1025"/>
      <c r="O29" s="1025"/>
      <c r="P29" s="1026"/>
      <c r="Q29" s="1036">
        <v>78</v>
      </c>
      <c r="R29" s="1030"/>
      <c r="S29" s="1030"/>
      <c r="T29" s="1030"/>
      <c r="U29" s="1037"/>
      <c r="V29" s="1033">
        <v>78</v>
      </c>
      <c r="W29" s="1033"/>
      <c r="X29" s="1033"/>
      <c r="Y29" s="1033"/>
      <c r="Z29" s="1033"/>
      <c r="AA29" s="1033" t="s">
        <v>322</v>
      </c>
      <c r="AB29" s="1033"/>
      <c r="AC29" s="1033"/>
      <c r="AD29" s="1033"/>
      <c r="AE29" s="1033"/>
      <c r="AF29" s="1029" t="s">
        <v>64</v>
      </c>
      <c r="AG29" s="1030"/>
      <c r="AH29" s="1030"/>
      <c r="AI29" s="1030"/>
      <c r="AJ29" s="1031"/>
      <c r="AK29" s="974">
        <v>24</v>
      </c>
      <c r="AL29" s="965"/>
      <c r="AM29" s="965"/>
      <c r="AN29" s="965"/>
      <c r="AO29" s="965"/>
      <c r="AP29" s="965" t="s">
        <v>322</v>
      </c>
      <c r="AQ29" s="965"/>
      <c r="AR29" s="965"/>
      <c r="AS29" s="965"/>
      <c r="AT29" s="965"/>
      <c r="AU29" s="965" t="s">
        <v>322</v>
      </c>
      <c r="AV29" s="965"/>
      <c r="AW29" s="965"/>
      <c r="AX29" s="965"/>
      <c r="AY29" s="965"/>
      <c r="AZ29" s="1035" t="s">
        <v>322</v>
      </c>
      <c r="BA29" s="1035"/>
      <c r="BB29" s="1035"/>
      <c r="BC29" s="1035"/>
      <c r="BD29" s="1035"/>
      <c r="BE29" s="966"/>
      <c r="BF29" s="966"/>
      <c r="BG29" s="966"/>
      <c r="BH29" s="966"/>
      <c r="BI29" s="967"/>
      <c r="BJ29" s="91"/>
      <c r="BK29" s="91"/>
      <c r="BL29" s="91"/>
      <c r="BM29" s="91"/>
      <c r="BN29" s="91"/>
      <c r="BO29" s="100"/>
      <c r="BP29" s="100"/>
      <c r="BQ29" s="97">
        <v>23</v>
      </c>
      <c r="BR29" s="98"/>
      <c r="BS29" s="994"/>
      <c r="BT29" s="995"/>
      <c r="BU29" s="995"/>
      <c r="BV29" s="995"/>
      <c r="BW29" s="995"/>
      <c r="BX29" s="995"/>
      <c r="BY29" s="995"/>
      <c r="BZ29" s="995"/>
      <c r="CA29" s="995"/>
      <c r="CB29" s="995"/>
      <c r="CC29" s="995"/>
      <c r="CD29" s="995"/>
      <c r="CE29" s="995"/>
      <c r="CF29" s="995"/>
      <c r="CG29" s="1010"/>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89"/>
    </row>
    <row r="30" spans="1:131" ht="26.25" customHeight="1" x14ac:dyDescent="0.15">
      <c r="A30" s="101">
        <v>3</v>
      </c>
      <c r="B30" s="1024" t="s">
        <v>339</v>
      </c>
      <c r="C30" s="1025"/>
      <c r="D30" s="1025"/>
      <c r="E30" s="1025"/>
      <c r="F30" s="1025"/>
      <c r="G30" s="1025"/>
      <c r="H30" s="1025"/>
      <c r="I30" s="1025"/>
      <c r="J30" s="1025"/>
      <c r="K30" s="1025"/>
      <c r="L30" s="1025"/>
      <c r="M30" s="1025"/>
      <c r="N30" s="1025"/>
      <c r="O30" s="1025"/>
      <c r="P30" s="1026"/>
      <c r="Q30" s="1032">
        <v>680</v>
      </c>
      <c r="R30" s="1033"/>
      <c r="S30" s="1033"/>
      <c r="T30" s="1033"/>
      <c r="U30" s="1033"/>
      <c r="V30" s="1033">
        <v>661</v>
      </c>
      <c r="W30" s="1033"/>
      <c r="X30" s="1033"/>
      <c r="Y30" s="1033"/>
      <c r="Z30" s="1033"/>
      <c r="AA30" s="1034">
        <v>19</v>
      </c>
      <c r="AB30" s="1030"/>
      <c r="AC30" s="1030"/>
      <c r="AD30" s="1030"/>
      <c r="AE30" s="1031"/>
      <c r="AF30" s="1029">
        <v>19</v>
      </c>
      <c r="AG30" s="1030"/>
      <c r="AH30" s="1030"/>
      <c r="AI30" s="1030"/>
      <c r="AJ30" s="1031"/>
      <c r="AK30" s="974">
        <v>109</v>
      </c>
      <c r="AL30" s="965"/>
      <c r="AM30" s="965"/>
      <c r="AN30" s="965"/>
      <c r="AO30" s="965"/>
      <c r="AP30" s="965" t="s">
        <v>322</v>
      </c>
      <c r="AQ30" s="965"/>
      <c r="AR30" s="965"/>
      <c r="AS30" s="965"/>
      <c r="AT30" s="965"/>
      <c r="AU30" s="965" t="s">
        <v>322</v>
      </c>
      <c r="AV30" s="965"/>
      <c r="AW30" s="965"/>
      <c r="AX30" s="965"/>
      <c r="AY30" s="965"/>
      <c r="AZ30" s="1035" t="s">
        <v>322</v>
      </c>
      <c r="BA30" s="1035"/>
      <c r="BB30" s="1035"/>
      <c r="BC30" s="1035"/>
      <c r="BD30" s="1035"/>
      <c r="BE30" s="966"/>
      <c r="BF30" s="966"/>
      <c r="BG30" s="966"/>
      <c r="BH30" s="966"/>
      <c r="BI30" s="967"/>
      <c r="BJ30" s="91"/>
      <c r="BK30" s="91"/>
      <c r="BL30" s="91"/>
      <c r="BM30" s="91"/>
      <c r="BN30" s="91"/>
      <c r="BO30" s="100"/>
      <c r="BP30" s="100"/>
      <c r="BQ30" s="97">
        <v>24</v>
      </c>
      <c r="BR30" s="98"/>
      <c r="BS30" s="994"/>
      <c r="BT30" s="995"/>
      <c r="BU30" s="995"/>
      <c r="BV30" s="995"/>
      <c r="BW30" s="995"/>
      <c r="BX30" s="995"/>
      <c r="BY30" s="995"/>
      <c r="BZ30" s="995"/>
      <c r="CA30" s="995"/>
      <c r="CB30" s="995"/>
      <c r="CC30" s="995"/>
      <c r="CD30" s="995"/>
      <c r="CE30" s="995"/>
      <c r="CF30" s="995"/>
      <c r="CG30" s="1010"/>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89"/>
    </row>
    <row r="31" spans="1:131" ht="26.25" customHeight="1" x14ac:dyDescent="0.15">
      <c r="A31" s="101">
        <v>4</v>
      </c>
      <c r="B31" s="1024" t="s">
        <v>340</v>
      </c>
      <c r="C31" s="1025"/>
      <c r="D31" s="1025"/>
      <c r="E31" s="1025"/>
      <c r="F31" s="1025"/>
      <c r="G31" s="1025"/>
      <c r="H31" s="1025"/>
      <c r="I31" s="1025"/>
      <c r="J31" s="1025"/>
      <c r="K31" s="1025"/>
      <c r="L31" s="1025"/>
      <c r="M31" s="1025"/>
      <c r="N31" s="1025"/>
      <c r="O31" s="1025"/>
      <c r="P31" s="1026"/>
      <c r="Q31" s="1032">
        <v>3</v>
      </c>
      <c r="R31" s="1033"/>
      <c r="S31" s="1033"/>
      <c r="T31" s="1033"/>
      <c r="U31" s="1033"/>
      <c r="V31" s="1033">
        <v>3</v>
      </c>
      <c r="W31" s="1033"/>
      <c r="X31" s="1033"/>
      <c r="Y31" s="1033"/>
      <c r="Z31" s="1033"/>
      <c r="AA31" s="1033" t="s">
        <v>322</v>
      </c>
      <c r="AB31" s="1033"/>
      <c r="AC31" s="1033"/>
      <c r="AD31" s="1033"/>
      <c r="AE31" s="1034"/>
      <c r="AF31" s="1029" t="s">
        <v>64</v>
      </c>
      <c r="AG31" s="1030"/>
      <c r="AH31" s="1030"/>
      <c r="AI31" s="1030"/>
      <c r="AJ31" s="1031"/>
      <c r="AK31" s="974">
        <v>1</v>
      </c>
      <c r="AL31" s="965"/>
      <c r="AM31" s="965"/>
      <c r="AN31" s="965"/>
      <c r="AO31" s="965"/>
      <c r="AP31" s="965" t="s">
        <v>322</v>
      </c>
      <c r="AQ31" s="965"/>
      <c r="AR31" s="965"/>
      <c r="AS31" s="965"/>
      <c r="AT31" s="965"/>
      <c r="AU31" s="965" t="s">
        <v>322</v>
      </c>
      <c r="AV31" s="965"/>
      <c r="AW31" s="965"/>
      <c r="AX31" s="965"/>
      <c r="AY31" s="965"/>
      <c r="AZ31" s="1035" t="s">
        <v>322</v>
      </c>
      <c r="BA31" s="1035"/>
      <c r="BB31" s="1035"/>
      <c r="BC31" s="1035"/>
      <c r="BD31" s="1035"/>
      <c r="BE31" s="966"/>
      <c r="BF31" s="966"/>
      <c r="BG31" s="966"/>
      <c r="BH31" s="966"/>
      <c r="BI31" s="967"/>
      <c r="BJ31" s="91"/>
      <c r="BK31" s="91"/>
      <c r="BL31" s="91"/>
      <c r="BM31" s="91"/>
      <c r="BN31" s="91"/>
      <c r="BO31" s="100"/>
      <c r="BP31" s="100"/>
      <c r="BQ31" s="97">
        <v>25</v>
      </c>
      <c r="BR31" s="98"/>
      <c r="BS31" s="994"/>
      <c r="BT31" s="995"/>
      <c r="BU31" s="995"/>
      <c r="BV31" s="995"/>
      <c r="BW31" s="995"/>
      <c r="BX31" s="995"/>
      <c r="BY31" s="995"/>
      <c r="BZ31" s="995"/>
      <c r="CA31" s="995"/>
      <c r="CB31" s="995"/>
      <c r="CC31" s="995"/>
      <c r="CD31" s="995"/>
      <c r="CE31" s="995"/>
      <c r="CF31" s="995"/>
      <c r="CG31" s="1010"/>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89"/>
    </row>
    <row r="32" spans="1:131" ht="26.25" customHeight="1" x14ac:dyDescent="0.15">
      <c r="A32" s="101">
        <v>5</v>
      </c>
      <c r="B32" s="1024" t="s">
        <v>341</v>
      </c>
      <c r="C32" s="1025"/>
      <c r="D32" s="1025"/>
      <c r="E32" s="1025"/>
      <c r="F32" s="1025"/>
      <c r="G32" s="1025"/>
      <c r="H32" s="1025"/>
      <c r="I32" s="1025"/>
      <c r="J32" s="1025"/>
      <c r="K32" s="1025"/>
      <c r="L32" s="1025"/>
      <c r="M32" s="1025"/>
      <c r="N32" s="1025"/>
      <c r="O32" s="1025"/>
      <c r="P32" s="1026"/>
      <c r="Q32" s="1032">
        <v>492</v>
      </c>
      <c r="R32" s="1033"/>
      <c r="S32" s="1033"/>
      <c r="T32" s="1033"/>
      <c r="U32" s="1033"/>
      <c r="V32" s="1033">
        <v>492</v>
      </c>
      <c r="W32" s="1033"/>
      <c r="X32" s="1033"/>
      <c r="Y32" s="1033"/>
      <c r="Z32" s="1033"/>
      <c r="AA32" s="1033">
        <v>0</v>
      </c>
      <c r="AB32" s="1033"/>
      <c r="AC32" s="1033"/>
      <c r="AD32" s="1033"/>
      <c r="AE32" s="1034"/>
      <c r="AF32" s="1029">
        <v>135</v>
      </c>
      <c r="AG32" s="1030"/>
      <c r="AH32" s="1030"/>
      <c r="AI32" s="1030"/>
      <c r="AJ32" s="1031"/>
      <c r="AK32" s="974">
        <v>283</v>
      </c>
      <c r="AL32" s="965"/>
      <c r="AM32" s="965"/>
      <c r="AN32" s="965"/>
      <c r="AO32" s="965"/>
      <c r="AP32" s="965">
        <v>17</v>
      </c>
      <c r="AQ32" s="965"/>
      <c r="AR32" s="965"/>
      <c r="AS32" s="965"/>
      <c r="AT32" s="965"/>
      <c r="AU32" s="965" t="s">
        <v>322</v>
      </c>
      <c r="AV32" s="965"/>
      <c r="AW32" s="965"/>
      <c r="AX32" s="965"/>
      <c r="AY32" s="965"/>
      <c r="AZ32" s="1035" t="s">
        <v>322</v>
      </c>
      <c r="BA32" s="1035"/>
      <c r="BB32" s="1035"/>
      <c r="BC32" s="1035"/>
      <c r="BD32" s="1035"/>
      <c r="BE32" s="966" t="s">
        <v>342</v>
      </c>
      <c r="BF32" s="966"/>
      <c r="BG32" s="966"/>
      <c r="BH32" s="966"/>
      <c r="BI32" s="967"/>
      <c r="BJ32" s="91"/>
      <c r="BK32" s="91"/>
      <c r="BL32" s="91"/>
      <c r="BM32" s="91"/>
      <c r="BN32" s="91"/>
      <c r="BO32" s="100"/>
      <c r="BP32" s="100"/>
      <c r="BQ32" s="97">
        <v>26</v>
      </c>
      <c r="BR32" s="98"/>
      <c r="BS32" s="994"/>
      <c r="BT32" s="995"/>
      <c r="BU32" s="995"/>
      <c r="BV32" s="995"/>
      <c r="BW32" s="995"/>
      <c r="BX32" s="995"/>
      <c r="BY32" s="995"/>
      <c r="BZ32" s="995"/>
      <c r="CA32" s="995"/>
      <c r="CB32" s="995"/>
      <c r="CC32" s="995"/>
      <c r="CD32" s="995"/>
      <c r="CE32" s="995"/>
      <c r="CF32" s="995"/>
      <c r="CG32" s="1010"/>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89"/>
    </row>
    <row r="33" spans="1:131" ht="26.25" customHeight="1" x14ac:dyDescent="0.15">
      <c r="A33" s="101">
        <v>6</v>
      </c>
      <c r="B33" s="1024" t="s">
        <v>343</v>
      </c>
      <c r="C33" s="1025"/>
      <c r="D33" s="1025"/>
      <c r="E33" s="1025"/>
      <c r="F33" s="1025"/>
      <c r="G33" s="1025"/>
      <c r="H33" s="1025"/>
      <c r="I33" s="1025"/>
      <c r="J33" s="1025"/>
      <c r="K33" s="1025"/>
      <c r="L33" s="1025"/>
      <c r="M33" s="1025"/>
      <c r="N33" s="1025"/>
      <c r="O33" s="1025"/>
      <c r="P33" s="1026"/>
      <c r="Q33" s="1032">
        <v>351</v>
      </c>
      <c r="R33" s="1033"/>
      <c r="S33" s="1033"/>
      <c r="T33" s="1033"/>
      <c r="U33" s="1033"/>
      <c r="V33" s="1033">
        <v>347</v>
      </c>
      <c r="W33" s="1033"/>
      <c r="X33" s="1033"/>
      <c r="Y33" s="1033"/>
      <c r="Z33" s="1033"/>
      <c r="AA33" s="1033">
        <v>5</v>
      </c>
      <c r="AB33" s="1033"/>
      <c r="AC33" s="1033"/>
      <c r="AD33" s="1033"/>
      <c r="AE33" s="1034"/>
      <c r="AF33" s="1029">
        <v>5</v>
      </c>
      <c r="AG33" s="1030"/>
      <c r="AH33" s="1030"/>
      <c r="AI33" s="1030"/>
      <c r="AJ33" s="1031"/>
      <c r="AK33" s="974">
        <v>113</v>
      </c>
      <c r="AL33" s="965"/>
      <c r="AM33" s="965"/>
      <c r="AN33" s="965"/>
      <c r="AO33" s="965"/>
      <c r="AP33" s="965">
        <v>401</v>
      </c>
      <c r="AQ33" s="965"/>
      <c r="AR33" s="965"/>
      <c r="AS33" s="965"/>
      <c r="AT33" s="965"/>
      <c r="AU33" s="965">
        <v>139</v>
      </c>
      <c r="AV33" s="965"/>
      <c r="AW33" s="965"/>
      <c r="AX33" s="965"/>
      <c r="AY33" s="965"/>
      <c r="AZ33" s="1035" t="s">
        <v>322</v>
      </c>
      <c r="BA33" s="1035"/>
      <c r="BB33" s="1035"/>
      <c r="BC33" s="1035"/>
      <c r="BD33" s="1035"/>
      <c r="BE33" s="966" t="s">
        <v>344</v>
      </c>
      <c r="BF33" s="966"/>
      <c r="BG33" s="966"/>
      <c r="BH33" s="966"/>
      <c r="BI33" s="967"/>
      <c r="BJ33" s="91"/>
      <c r="BK33" s="91"/>
      <c r="BL33" s="91"/>
      <c r="BM33" s="91"/>
      <c r="BN33" s="91"/>
      <c r="BO33" s="100"/>
      <c r="BP33" s="100"/>
      <c r="BQ33" s="97">
        <v>27</v>
      </c>
      <c r="BR33" s="98"/>
      <c r="BS33" s="994"/>
      <c r="BT33" s="995"/>
      <c r="BU33" s="995"/>
      <c r="BV33" s="995"/>
      <c r="BW33" s="995"/>
      <c r="BX33" s="995"/>
      <c r="BY33" s="995"/>
      <c r="BZ33" s="995"/>
      <c r="CA33" s="995"/>
      <c r="CB33" s="995"/>
      <c r="CC33" s="995"/>
      <c r="CD33" s="995"/>
      <c r="CE33" s="995"/>
      <c r="CF33" s="995"/>
      <c r="CG33" s="1010"/>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89"/>
    </row>
    <row r="34" spans="1:131" ht="26.25" customHeight="1" x14ac:dyDescent="0.15">
      <c r="A34" s="101">
        <v>7</v>
      </c>
      <c r="B34" s="1024" t="s">
        <v>345</v>
      </c>
      <c r="C34" s="1025"/>
      <c r="D34" s="1025"/>
      <c r="E34" s="1025"/>
      <c r="F34" s="1025"/>
      <c r="G34" s="1025"/>
      <c r="H34" s="1025"/>
      <c r="I34" s="1025"/>
      <c r="J34" s="1025"/>
      <c r="K34" s="1025"/>
      <c r="L34" s="1025"/>
      <c r="M34" s="1025"/>
      <c r="N34" s="1025"/>
      <c r="O34" s="1025"/>
      <c r="P34" s="1026"/>
      <c r="Q34" s="1032">
        <v>130</v>
      </c>
      <c r="R34" s="1033"/>
      <c r="S34" s="1033"/>
      <c r="T34" s="1033"/>
      <c r="U34" s="1033"/>
      <c r="V34" s="1033">
        <v>129</v>
      </c>
      <c r="W34" s="1033"/>
      <c r="X34" s="1033"/>
      <c r="Y34" s="1033"/>
      <c r="Z34" s="1033"/>
      <c r="AA34" s="1033">
        <v>1</v>
      </c>
      <c r="AB34" s="1033"/>
      <c r="AC34" s="1033"/>
      <c r="AD34" s="1033"/>
      <c r="AE34" s="1034"/>
      <c r="AF34" s="1029">
        <v>1</v>
      </c>
      <c r="AG34" s="1030"/>
      <c r="AH34" s="1030"/>
      <c r="AI34" s="1030"/>
      <c r="AJ34" s="1031"/>
      <c r="AK34" s="974">
        <v>98</v>
      </c>
      <c r="AL34" s="965"/>
      <c r="AM34" s="965"/>
      <c r="AN34" s="965"/>
      <c r="AO34" s="965"/>
      <c r="AP34" s="965">
        <v>357</v>
      </c>
      <c r="AQ34" s="965"/>
      <c r="AR34" s="965"/>
      <c r="AS34" s="965"/>
      <c r="AT34" s="965"/>
      <c r="AU34" s="965">
        <v>293</v>
      </c>
      <c r="AV34" s="965"/>
      <c r="AW34" s="965"/>
      <c r="AX34" s="965"/>
      <c r="AY34" s="965"/>
      <c r="AZ34" s="1035" t="s">
        <v>322</v>
      </c>
      <c r="BA34" s="1035"/>
      <c r="BB34" s="1035"/>
      <c r="BC34" s="1035"/>
      <c r="BD34" s="1035"/>
      <c r="BE34" s="966" t="s">
        <v>344</v>
      </c>
      <c r="BF34" s="966"/>
      <c r="BG34" s="966"/>
      <c r="BH34" s="966"/>
      <c r="BI34" s="967"/>
      <c r="BJ34" s="91"/>
      <c r="BK34" s="91"/>
      <c r="BL34" s="91"/>
      <c r="BM34" s="91"/>
      <c r="BN34" s="91"/>
      <c r="BO34" s="100"/>
      <c r="BP34" s="100"/>
      <c r="BQ34" s="97">
        <v>28</v>
      </c>
      <c r="BR34" s="98"/>
      <c r="BS34" s="994"/>
      <c r="BT34" s="995"/>
      <c r="BU34" s="995"/>
      <c r="BV34" s="995"/>
      <c r="BW34" s="995"/>
      <c r="BX34" s="995"/>
      <c r="BY34" s="995"/>
      <c r="BZ34" s="995"/>
      <c r="CA34" s="995"/>
      <c r="CB34" s="995"/>
      <c r="CC34" s="995"/>
      <c r="CD34" s="995"/>
      <c r="CE34" s="995"/>
      <c r="CF34" s="995"/>
      <c r="CG34" s="1010"/>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89"/>
    </row>
    <row r="35" spans="1:131" ht="26.25" customHeight="1" x14ac:dyDescent="0.15">
      <c r="A35" s="101">
        <v>8</v>
      </c>
      <c r="B35" s="1024"/>
      <c r="C35" s="1025"/>
      <c r="D35" s="1025"/>
      <c r="E35" s="1025"/>
      <c r="F35" s="1025"/>
      <c r="G35" s="1025"/>
      <c r="H35" s="1025"/>
      <c r="I35" s="1025"/>
      <c r="J35" s="1025"/>
      <c r="K35" s="1025"/>
      <c r="L35" s="1025"/>
      <c r="M35" s="1025"/>
      <c r="N35" s="1025"/>
      <c r="O35" s="1025"/>
      <c r="P35" s="1026"/>
      <c r="Q35" s="1032"/>
      <c r="R35" s="1033"/>
      <c r="S35" s="1033"/>
      <c r="T35" s="1033"/>
      <c r="U35" s="1033"/>
      <c r="V35" s="1033"/>
      <c r="W35" s="1033"/>
      <c r="X35" s="1033"/>
      <c r="Y35" s="1033"/>
      <c r="Z35" s="1033"/>
      <c r="AA35" s="1033"/>
      <c r="AB35" s="1033"/>
      <c r="AC35" s="1033"/>
      <c r="AD35" s="1033"/>
      <c r="AE35" s="1034"/>
      <c r="AF35" s="1029"/>
      <c r="AG35" s="1030"/>
      <c r="AH35" s="1030"/>
      <c r="AI35" s="1030"/>
      <c r="AJ35" s="1031"/>
      <c r="AK35" s="974"/>
      <c r="AL35" s="965"/>
      <c r="AM35" s="965"/>
      <c r="AN35" s="965"/>
      <c r="AO35" s="965"/>
      <c r="AP35" s="965"/>
      <c r="AQ35" s="965"/>
      <c r="AR35" s="965"/>
      <c r="AS35" s="965"/>
      <c r="AT35" s="965"/>
      <c r="AU35" s="965"/>
      <c r="AV35" s="965"/>
      <c r="AW35" s="965"/>
      <c r="AX35" s="965"/>
      <c r="AY35" s="965"/>
      <c r="AZ35" s="1035"/>
      <c r="BA35" s="1035"/>
      <c r="BB35" s="1035"/>
      <c r="BC35" s="1035"/>
      <c r="BD35" s="1035"/>
      <c r="BE35" s="966"/>
      <c r="BF35" s="966"/>
      <c r="BG35" s="966"/>
      <c r="BH35" s="966"/>
      <c r="BI35" s="967"/>
      <c r="BJ35" s="91"/>
      <c r="BK35" s="91"/>
      <c r="BL35" s="91"/>
      <c r="BM35" s="91"/>
      <c r="BN35" s="91"/>
      <c r="BO35" s="100"/>
      <c r="BP35" s="100"/>
      <c r="BQ35" s="97">
        <v>29</v>
      </c>
      <c r="BR35" s="98"/>
      <c r="BS35" s="994"/>
      <c r="BT35" s="995"/>
      <c r="BU35" s="995"/>
      <c r="BV35" s="995"/>
      <c r="BW35" s="995"/>
      <c r="BX35" s="995"/>
      <c r="BY35" s="995"/>
      <c r="BZ35" s="995"/>
      <c r="CA35" s="995"/>
      <c r="CB35" s="995"/>
      <c r="CC35" s="995"/>
      <c r="CD35" s="995"/>
      <c r="CE35" s="995"/>
      <c r="CF35" s="995"/>
      <c r="CG35" s="1010"/>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89"/>
    </row>
    <row r="36" spans="1:131" ht="26.25" customHeight="1" x14ac:dyDescent="0.15">
      <c r="A36" s="101">
        <v>9</v>
      </c>
      <c r="B36" s="1024"/>
      <c r="C36" s="1025"/>
      <c r="D36" s="1025"/>
      <c r="E36" s="1025"/>
      <c r="F36" s="1025"/>
      <c r="G36" s="1025"/>
      <c r="H36" s="1025"/>
      <c r="I36" s="1025"/>
      <c r="J36" s="1025"/>
      <c r="K36" s="1025"/>
      <c r="L36" s="1025"/>
      <c r="M36" s="1025"/>
      <c r="N36" s="1025"/>
      <c r="O36" s="1025"/>
      <c r="P36" s="1026"/>
      <c r="Q36" s="1032"/>
      <c r="R36" s="1033"/>
      <c r="S36" s="1033"/>
      <c r="T36" s="1033"/>
      <c r="U36" s="1033"/>
      <c r="V36" s="1033"/>
      <c r="W36" s="1033"/>
      <c r="X36" s="1033"/>
      <c r="Y36" s="1033"/>
      <c r="Z36" s="1033"/>
      <c r="AA36" s="1033"/>
      <c r="AB36" s="1033"/>
      <c r="AC36" s="1033"/>
      <c r="AD36" s="1033"/>
      <c r="AE36" s="1034"/>
      <c r="AF36" s="1029"/>
      <c r="AG36" s="1030"/>
      <c r="AH36" s="1030"/>
      <c r="AI36" s="1030"/>
      <c r="AJ36" s="1031"/>
      <c r="AK36" s="974"/>
      <c r="AL36" s="965"/>
      <c r="AM36" s="965"/>
      <c r="AN36" s="965"/>
      <c r="AO36" s="965"/>
      <c r="AP36" s="965"/>
      <c r="AQ36" s="965"/>
      <c r="AR36" s="965"/>
      <c r="AS36" s="965"/>
      <c r="AT36" s="965"/>
      <c r="AU36" s="965"/>
      <c r="AV36" s="965"/>
      <c r="AW36" s="965"/>
      <c r="AX36" s="965"/>
      <c r="AY36" s="965"/>
      <c r="AZ36" s="1035"/>
      <c r="BA36" s="1035"/>
      <c r="BB36" s="1035"/>
      <c r="BC36" s="1035"/>
      <c r="BD36" s="1035"/>
      <c r="BE36" s="966"/>
      <c r="BF36" s="966"/>
      <c r="BG36" s="966"/>
      <c r="BH36" s="966"/>
      <c r="BI36" s="967"/>
      <c r="BJ36" s="91"/>
      <c r="BK36" s="91"/>
      <c r="BL36" s="91"/>
      <c r="BM36" s="91"/>
      <c r="BN36" s="91"/>
      <c r="BO36" s="100"/>
      <c r="BP36" s="100"/>
      <c r="BQ36" s="97">
        <v>30</v>
      </c>
      <c r="BR36" s="98"/>
      <c r="BS36" s="994"/>
      <c r="BT36" s="995"/>
      <c r="BU36" s="995"/>
      <c r="BV36" s="995"/>
      <c r="BW36" s="995"/>
      <c r="BX36" s="995"/>
      <c r="BY36" s="995"/>
      <c r="BZ36" s="995"/>
      <c r="CA36" s="995"/>
      <c r="CB36" s="995"/>
      <c r="CC36" s="995"/>
      <c r="CD36" s="995"/>
      <c r="CE36" s="995"/>
      <c r="CF36" s="995"/>
      <c r="CG36" s="1010"/>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89"/>
    </row>
    <row r="37" spans="1:131" ht="26.25" customHeight="1" x14ac:dyDescent="0.15">
      <c r="A37" s="101">
        <v>10</v>
      </c>
      <c r="B37" s="1024"/>
      <c r="C37" s="1025"/>
      <c r="D37" s="1025"/>
      <c r="E37" s="1025"/>
      <c r="F37" s="1025"/>
      <c r="G37" s="1025"/>
      <c r="H37" s="1025"/>
      <c r="I37" s="1025"/>
      <c r="J37" s="1025"/>
      <c r="K37" s="1025"/>
      <c r="L37" s="1025"/>
      <c r="M37" s="1025"/>
      <c r="N37" s="1025"/>
      <c r="O37" s="1025"/>
      <c r="P37" s="1026"/>
      <c r="Q37" s="1032"/>
      <c r="R37" s="1033"/>
      <c r="S37" s="1033"/>
      <c r="T37" s="1033"/>
      <c r="U37" s="1033"/>
      <c r="V37" s="1033"/>
      <c r="W37" s="1033"/>
      <c r="X37" s="1033"/>
      <c r="Y37" s="1033"/>
      <c r="Z37" s="1033"/>
      <c r="AA37" s="1033"/>
      <c r="AB37" s="1033"/>
      <c r="AC37" s="1033"/>
      <c r="AD37" s="1033"/>
      <c r="AE37" s="1034"/>
      <c r="AF37" s="1029"/>
      <c r="AG37" s="1030"/>
      <c r="AH37" s="1030"/>
      <c r="AI37" s="1030"/>
      <c r="AJ37" s="1031"/>
      <c r="AK37" s="974"/>
      <c r="AL37" s="965"/>
      <c r="AM37" s="965"/>
      <c r="AN37" s="965"/>
      <c r="AO37" s="965"/>
      <c r="AP37" s="965"/>
      <c r="AQ37" s="965"/>
      <c r="AR37" s="965"/>
      <c r="AS37" s="965"/>
      <c r="AT37" s="965"/>
      <c r="AU37" s="965"/>
      <c r="AV37" s="965"/>
      <c r="AW37" s="965"/>
      <c r="AX37" s="965"/>
      <c r="AY37" s="965"/>
      <c r="AZ37" s="1035"/>
      <c r="BA37" s="1035"/>
      <c r="BB37" s="1035"/>
      <c r="BC37" s="1035"/>
      <c r="BD37" s="1035"/>
      <c r="BE37" s="966"/>
      <c r="BF37" s="966"/>
      <c r="BG37" s="966"/>
      <c r="BH37" s="966"/>
      <c r="BI37" s="967"/>
      <c r="BJ37" s="91"/>
      <c r="BK37" s="91"/>
      <c r="BL37" s="91"/>
      <c r="BM37" s="91"/>
      <c r="BN37" s="91"/>
      <c r="BO37" s="100"/>
      <c r="BP37" s="100"/>
      <c r="BQ37" s="97">
        <v>31</v>
      </c>
      <c r="BR37" s="98"/>
      <c r="BS37" s="994"/>
      <c r="BT37" s="995"/>
      <c r="BU37" s="995"/>
      <c r="BV37" s="995"/>
      <c r="BW37" s="995"/>
      <c r="BX37" s="995"/>
      <c r="BY37" s="995"/>
      <c r="BZ37" s="995"/>
      <c r="CA37" s="995"/>
      <c r="CB37" s="995"/>
      <c r="CC37" s="995"/>
      <c r="CD37" s="995"/>
      <c r="CE37" s="995"/>
      <c r="CF37" s="995"/>
      <c r="CG37" s="1010"/>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89"/>
    </row>
    <row r="38" spans="1:131" ht="26.25" customHeight="1" x14ac:dyDescent="0.15">
      <c r="A38" s="101">
        <v>11</v>
      </c>
      <c r="B38" s="1024"/>
      <c r="C38" s="1025"/>
      <c r="D38" s="1025"/>
      <c r="E38" s="1025"/>
      <c r="F38" s="1025"/>
      <c r="G38" s="1025"/>
      <c r="H38" s="1025"/>
      <c r="I38" s="1025"/>
      <c r="J38" s="1025"/>
      <c r="K38" s="1025"/>
      <c r="L38" s="1025"/>
      <c r="M38" s="1025"/>
      <c r="N38" s="1025"/>
      <c r="O38" s="1025"/>
      <c r="P38" s="1026"/>
      <c r="Q38" s="1032"/>
      <c r="R38" s="1033"/>
      <c r="S38" s="1033"/>
      <c r="T38" s="1033"/>
      <c r="U38" s="1033"/>
      <c r="V38" s="1033"/>
      <c r="W38" s="1033"/>
      <c r="X38" s="1033"/>
      <c r="Y38" s="1033"/>
      <c r="Z38" s="1033"/>
      <c r="AA38" s="1033"/>
      <c r="AB38" s="1033"/>
      <c r="AC38" s="1033"/>
      <c r="AD38" s="1033"/>
      <c r="AE38" s="1034"/>
      <c r="AF38" s="1029"/>
      <c r="AG38" s="1030"/>
      <c r="AH38" s="1030"/>
      <c r="AI38" s="1030"/>
      <c r="AJ38" s="1031"/>
      <c r="AK38" s="974"/>
      <c r="AL38" s="965"/>
      <c r="AM38" s="965"/>
      <c r="AN38" s="965"/>
      <c r="AO38" s="965"/>
      <c r="AP38" s="965"/>
      <c r="AQ38" s="965"/>
      <c r="AR38" s="965"/>
      <c r="AS38" s="965"/>
      <c r="AT38" s="965"/>
      <c r="AU38" s="965"/>
      <c r="AV38" s="965"/>
      <c r="AW38" s="965"/>
      <c r="AX38" s="965"/>
      <c r="AY38" s="965"/>
      <c r="AZ38" s="1035"/>
      <c r="BA38" s="1035"/>
      <c r="BB38" s="1035"/>
      <c r="BC38" s="1035"/>
      <c r="BD38" s="1035"/>
      <c r="BE38" s="966"/>
      <c r="BF38" s="966"/>
      <c r="BG38" s="966"/>
      <c r="BH38" s="966"/>
      <c r="BI38" s="967"/>
      <c r="BJ38" s="91"/>
      <c r="BK38" s="91"/>
      <c r="BL38" s="91"/>
      <c r="BM38" s="91"/>
      <c r="BN38" s="91"/>
      <c r="BO38" s="100"/>
      <c r="BP38" s="100"/>
      <c r="BQ38" s="97">
        <v>32</v>
      </c>
      <c r="BR38" s="98"/>
      <c r="BS38" s="994"/>
      <c r="BT38" s="995"/>
      <c r="BU38" s="995"/>
      <c r="BV38" s="995"/>
      <c r="BW38" s="995"/>
      <c r="BX38" s="995"/>
      <c r="BY38" s="995"/>
      <c r="BZ38" s="995"/>
      <c r="CA38" s="995"/>
      <c r="CB38" s="995"/>
      <c r="CC38" s="995"/>
      <c r="CD38" s="995"/>
      <c r="CE38" s="995"/>
      <c r="CF38" s="995"/>
      <c r="CG38" s="1010"/>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89"/>
    </row>
    <row r="39" spans="1:131" ht="26.25" customHeight="1" x14ac:dyDescent="0.15">
      <c r="A39" s="101">
        <v>12</v>
      </c>
      <c r="B39" s="1024"/>
      <c r="C39" s="1025"/>
      <c r="D39" s="1025"/>
      <c r="E39" s="1025"/>
      <c r="F39" s="1025"/>
      <c r="G39" s="1025"/>
      <c r="H39" s="1025"/>
      <c r="I39" s="1025"/>
      <c r="J39" s="1025"/>
      <c r="K39" s="1025"/>
      <c r="L39" s="1025"/>
      <c r="M39" s="1025"/>
      <c r="N39" s="1025"/>
      <c r="O39" s="1025"/>
      <c r="P39" s="1026"/>
      <c r="Q39" s="1032"/>
      <c r="R39" s="1033"/>
      <c r="S39" s="1033"/>
      <c r="T39" s="1033"/>
      <c r="U39" s="1033"/>
      <c r="V39" s="1033"/>
      <c r="W39" s="1033"/>
      <c r="X39" s="1033"/>
      <c r="Y39" s="1033"/>
      <c r="Z39" s="1033"/>
      <c r="AA39" s="1033"/>
      <c r="AB39" s="1033"/>
      <c r="AC39" s="1033"/>
      <c r="AD39" s="1033"/>
      <c r="AE39" s="1034"/>
      <c r="AF39" s="1029"/>
      <c r="AG39" s="1030"/>
      <c r="AH39" s="1030"/>
      <c r="AI39" s="1030"/>
      <c r="AJ39" s="1031"/>
      <c r="AK39" s="974"/>
      <c r="AL39" s="965"/>
      <c r="AM39" s="965"/>
      <c r="AN39" s="965"/>
      <c r="AO39" s="965"/>
      <c r="AP39" s="965"/>
      <c r="AQ39" s="965"/>
      <c r="AR39" s="965"/>
      <c r="AS39" s="965"/>
      <c r="AT39" s="965"/>
      <c r="AU39" s="965"/>
      <c r="AV39" s="965"/>
      <c r="AW39" s="965"/>
      <c r="AX39" s="965"/>
      <c r="AY39" s="965"/>
      <c r="AZ39" s="1035"/>
      <c r="BA39" s="1035"/>
      <c r="BB39" s="1035"/>
      <c r="BC39" s="1035"/>
      <c r="BD39" s="1035"/>
      <c r="BE39" s="966"/>
      <c r="BF39" s="966"/>
      <c r="BG39" s="966"/>
      <c r="BH39" s="966"/>
      <c r="BI39" s="967"/>
      <c r="BJ39" s="91"/>
      <c r="BK39" s="91"/>
      <c r="BL39" s="91"/>
      <c r="BM39" s="91"/>
      <c r="BN39" s="91"/>
      <c r="BO39" s="100"/>
      <c r="BP39" s="100"/>
      <c r="BQ39" s="97">
        <v>33</v>
      </c>
      <c r="BR39" s="98"/>
      <c r="BS39" s="994"/>
      <c r="BT39" s="995"/>
      <c r="BU39" s="995"/>
      <c r="BV39" s="995"/>
      <c r="BW39" s="995"/>
      <c r="BX39" s="995"/>
      <c r="BY39" s="995"/>
      <c r="BZ39" s="995"/>
      <c r="CA39" s="995"/>
      <c r="CB39" s="995"/>
      <c r="CC39" s="995"/>
      <c r="CD39" s="995"/>
      <c r="CE39" s="995"/>
      <c r="CF39" s="995"/>
      <c r="CG39" s="1010"/>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89"/>
    </row>
    <row r="40" spans="1:131" ht="26.25" customHeight="1" x14ac:dyDescent="0.15">
      <c r="A40" s="97">
        <v>13</v>
      </c>
      <c r="B40" s="1024"/>
      <c r="C40" s="1025"/>
      <c r="D40" s="1025"/>
      <c r="E40" s="1025"/>
      <c r="F40" s="1025"/>
      <c r="G40" s="1025"/>
      <c r="H40" s="1025"/>
      <c r="I40" s="1025"/>
      <c r="J40" s="1025"/>
      <c r="K40" s="1025"/>
      <c r="L40" s="1025"/>
      <c r="M40" s="1025"/>
      <c r="N40" s="1025"/>
      <c r="O40" s="1025"/>
      <c r="P40" s="1026"/>
      <c r="Q40" s="1032"/>
      <c r="R40" s="1033"/>
      <c r="S40" s="1033"/>
      <c r="T40" s="1033"/>
      <c r="U40" s="1033"/>
      <c r="V40" s="1033"/>
      <c r="W40" s="1033"/>
      <c r="X40" s="1033"/>
      <c r="Y40" s="1033"/>
      <c r="Z40" s="1033"/>
      <c r="AA40" s="1033"/>
      <c r="AB40" s="1033"/>
      <c r="AC40" s="1033"/>
      <c r="AD40" s="1033"/>
      <c r="AE40" s="1034"/>
      <c r="AF40" s="1029"/>
      <c r="AG40" s="1030"/>
      <c r="AH40" s="1030"/>
      <c r="AI40" s="1030"/>
      <c r="AJ40" s="1031"/>
      <c r="AK40" s="974"/>
      <c r="AL40" s="965"/>
      <c r="AM40" s="965"/>
      <c r="AN40" s="965"/>
      <c r="AO40" s="965"/>
      <c r="AP40" s="965"/>
      <c r="AQ40" s="965"/>
      <c r="AR40" s="965"/>
      <c r="AS40" s="965"/>
      <c r="AT40" s="965"/>
      <c r="AU40" s="965"/>
      <c r="AV40" s="965"/>
      <c r="AW40" s="965"/>
      <c r="AX40" s="965"/>
      <c r="AY40" s="965"/>
      <c r="AZ40" s="1035"/>
      <c r="BA40" s="1035"/>
      <c r="BB40" s="1035"/>
      <c r="BC40" s="1035"/>
      <c r="BD40" s="1035"/>
      <c r="BE40" s="966"/>
      <c r="BF40" s="966"/>
      <c r="BG40" s="966"/>
      <c r="BH40" s="966"/>
      <c r="BI40" s="967"/>
      <c r="BJ40" s="91"/>
      <c r="BK40" s="91"/>
      <c r="BL40" s="91"/>
      <c r="BM40" s="91"/>
      <c r="BN40" s="91"/>
      <c r="BO40" s="100"/>
      <c r="BP40" s="100"/>
      <c r="BQ40" s="97">
        <v>34</v>
      </c>
      <c r="BR40" s="98"/>
      <c r="BS40" s="994"/>
      <c r="BT40" s="995"/>
      <c r="BU40" s="995"/>
      <c r="BV40" s="995"/>
      <c r="BW40" s="995"/>
      <c r="BX40" s="995"/>
      <c r="BY40" s="995"/>
      <c r="BZ40" s="995"/>
      <c r="CA40" s="995"/>
      <c r="CB40" s="995"/>
      <c r="CC40" s="995"/>
      <c r="CD40" s="995"/>
      <c r="CE40" s="995"/>
      <c r="CF40" s="995"/>
      <c r="CG40" s="1010"/>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89"/>
    </row>
    <row r="41" spans="1:131" ht="26.25" customHeight="1" x14ac:dyDescent="0.15">
      <c r="A41" s="97">
        <v>14</v>
      </c>
      <c r="B41" s="1024"/>
      <c r="C41" s="1025"/>
      <c r="D41" s="1025"/>
      <c r="E41" s="1025"/>
      <c r="F41" s="1025"/>
      <c r="G41" s="1025"/>
      <c r="H41" s="1025"/>
      <c r="I41" s="1025"/>
      <c r="J41" s="1025"/>
      <c r="K41" s="1025"/>
      <c r="L41" s="1025"/>
      <c r="M41" s="1025"/>
      <c r="N41" s="1025"/>
      <c r="O41" s="1025"/>
      <c r="P41" s="1026"/>
      <c r="Q41" s="1032"/>
      <c r="R41" s="1033"/>
      <c r="S41" s="1033"/>
      <c r="T41" s="1033"/>
      <c r="U41" s="1033"/>
      <c r="V41" s="1033"/>
      <c r="W41" s="1033"/>
      <c r="X41" s="1033"/>
      <c r="Y41" s="1033"/>
      <c r="Z41" s="1033"/>
      <c r="AA41" s="1033"/>
      <c r="AB41" s="1033"/>
      <c r="AC41" s="1033"/>
      <c r="AD41" s="1033"/>
      <c r="AE41" s="1034"/>
      <c r="AF41" s="1029"/>
      <c r="AG41" s="1030"/>
      <c r="AH41" s="1030"/>
      <c r="AI41" s="1030"/>
      <c r="AJ41" s="1031"/>
      <c r="AK41" s="974"/>
      <c r="AL41" s="965"/>
      <c r="AM41" s="965"/>
      <c r="AN41" s="965"/>
      <c r="AO41" s="965"/>
      <c r="AP41" s="965"/>
      <c r="AQ41" s="965"/>
      <c r="AR41" s="965"/>
      <c r="AS41" s="965"/>
      <c r="AT41" s="965"/>
      <c r="AU41" s="965"/>
      <c r="AV41" s="965"/>
      <c r="AW41" s="965"/>
      <c r="AX41" s="965"/>
      <c r="AY41" s="965"/>
      <c r="AZ41" s="1035"/>
      <c r="BA41" s="1035"/>
      <c r="BB41" s="1035"/>
      <c r="BC41" s="1035"/>
      <c r="BD41" s="1035"/>
      <c r="BE41" s="966"/>
      <c r="BF41" s="966"/>
      <c r="BG41" s="966"/>
      <c r="BH41" s="966"/>
      <c r="BI41" s="967"/>
      <c r="BJ41" s="91"/>
      <c r="BK41" s="91"/>
      <c r="BL41" s="91"/>
      <c r="BM41" s="91"/>
      <c r="BN41" s="91"/>
      <c r="BO41" s="100"/>
      <c r="BP41" s="100"/>
      <c r="BQ41" s="97">
        <v>35</v>
      </c>
      <c r="BR41" s="98"/>
      <c r="BS41" s="994"/>
      <c r="BT41" s="995"/>
      <c r="BU41" s="995"/>
      <c r="BV41" s="995"/>
      <c r="BW41" s="995"/>
      <c r="BX41" s="995"/>
      <c r="BY41" s="995"/>
      <c r="BZ41" s="995"/>
      <c r="CA41" s="995"/>
      <c r="CB41" s="995"/>
      <c r="CC41" s="995"/>
      <c r="CD41" s="995"/>
      <c r="CE41" s="995"/>
      <c r="CF41" s="995"/>
      <c r="CG41" s="1010"/>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89"/>
    </row>
    <row r="42" spans="1:131" ht="26.25" customHeight="1" x14ac:dyDescent="0.15">
      <c r="A42" s="97">
        <v>15</v>
      </c>
      <c r="B42" s="1024"/>
      <c r="C42" s="1025"/>
      <c r="D42" s="1025"/>
      <c r="E42" s="1025"/>
      <c r="F42" s="1025"/>
      <c r="G42" s="1025"/>
      <c r="H42" s="1025"/>
      <c r="I42" s="1025"/>
      <c r="J42" s="1025"/>
      <c r="K42" s="1025"/>
      <c r="L42" s="1025"/>
      <c r="M42" s="1025"/>
      <c r="N42" s="1025"/>
      <c r="O42" s="1025"/>
      <c r="P42" s="1026"/>
      <c r="Q42" s="1032"/>
      <c r="R42" s="1033"/>
      <c r="S42" s="1033"/>
      <c r="T42" s="1033"/>
      <c r="U42" s="1033"/>
      <c r="V42" s="1033"/>
      <c r="W42" s="1033"/>
      <c r="X42" s="1033"/>
      <c r="Y42" s="1033"/>
      <c r="Z42" s="1033"/>
      <c r="AA42" s="1033"/>
      <c r="AB42" s="1033"/>
      <c r="AC42" s="1033"/>
      <c r="AD42" s="1033"/>
      <c r="AE42" s="1034"/>
      <c r="AF42" s="1029"/>
      <c r="AG42" s="1030"/>
      <c r="AH42" s="1030"/>
      <c r="AI42" s="1030"/>
      <c r="AJ42" s="1031"/>
      <c r="AK42" s="974"/>
      <c r="AL42" s="965"/>
      <c r="AM42" s="965"/>
      <c r="AN42" s="965"/>
      <c r="AO42" s="965"/>
      <c r="AP42" s="965"/>
      <c r="AQ42" s="965"/>
      <c r="AR42" s="965"/>
      <c r="AS42" s="965"/>
      <c r="AT42" s="965"/>
      <c r="AU42" s="965"/>
      <c r="AV42" s="965"/>
      <c r="AW42" s="965"/>
      <c r="AX42" s="965"/>
      <c r="AY42" s="965"/>
      <c r="AZ42" s="1035"/>
      <c r="BA42" s="1035"/>
      <c r="BB42" s="1035"/>
      <c r="BC42" s="1035"/>
      <c r="BD42" s="1035"/>
      <c r="BE42" s="966"/>
      <c r="BF42" s="966"/>
      <c r="BG42" s="966"/>
      <c r="BH42" s="966"/>
      <c r="BI42" s="967"/>
      <c r="BJ42" s="91"/>
      <c r="BK42" s="91"/>
      <c r="BL42" s="91"/>
      <c r="BM42" s="91"/>
      <c r="BN42" s="91"/>
      <c r="BO42" s="100"/>
      <c r="BP42" s="100"/>
      <c r="BQ42" s="97">
        <v>36</v>
      </c>
      <c r="BR42" s="98"/>
      <c r="BS42" s="994"/>
      <c r="BT42" s="995"/>
      <c r="BU42" s="995"/>
      <c r="BV42" s="995"/>
      <c r="BW42" s="995"/>
      <c r="BX42" s="995"/>
      <c r="BY42" s="995"/>
      <c r="BZ42" s="995"/>
      <c r="CA42" s="995"/>
      <c r="CB42" s="995"/>
      <c r="CC42" s="995"/>
      <c r="CD42" s="995"/>
      <c r="CE42" s="995"/>
      <c r="CF42" s="995"/>
      <c r="CG42" s="1010"/>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89"/>
    </row>
    <row r="43" spans="1:131" ht="26.25" customHeight="1" x14ac:dyDescent="0.15">
      <c r="A43" s="97">
        <v>16</v>
      </c>
      <c r="B43" s="1024"/>
      <c r="C43" s="1025"/>
      <c r="D43" s="1025"/>
      <c r="E43" s="1025"/>
      <c r="F43" s="1025"/>
      <c r="G43" s="1025"/>
      <c r="H43" s="1025"/>
      <c r="I43" s="1025"/>
      <c r="J43" s="1025"/>
      <c r="K43" s="1025"/>
      <c r="L43" s="1025"/>
      <c r="M43" s="1025"/>
      <c r="N43" s="1025"/>
      <c r="O43" s="1025"/>
      <c r="P43" s="1026"/>
      <c r="Q43" s="1032"/>
      <c r="R43" s="1033"/>
      <c r="S43" s="1033"/>
      <c r="T43" s="1033"/>
      <c r="U43" s="1033"/>
      <c r="V43" s="1033"/>
      <c r="W43" s="1033"/>
      <c r="X43" s="1033"/>
      <c r="Y43" s="1033"/>
      <c r="Z43" s="1033"/>
      <c r="AA43" s="1033"/>
      <c r="AB43" s="1033"/>
      <c r="AC43" s="1033"/>
      <c r="AD43" s="1033"/>
      <c r="AE43" s="1034"/>
      <c r="AF43" s="1029"/>
      <c r="AG43" s="1030"/>
      <c r="AH43" s="1030"/>
      <c r="AI43" s="1030"/>
      <c r="AJ43" s="1031"/>
      <c r="AK43" s="974"/>
      <c r="AL43" s="965"/>
      <c r="AM43" s="965"/>
      <c r="AN43" s="965"/>
      <c r="AO43" s="965"/>
      <c r="AP43" s="965"/>
      <c r="AQ43" s="965"/>
      <c r="AR43" s="965"/>
      <c r="AS43" s="965"/>
      <c r="AT43" s="965"/>
      <c r="AU43" s="965"/>
      <c r="AV43" s="965"/>
      <c r="AW43" s="965"/>
      <c r="AX43" s="965"/>
      <c r="AY43" s="965"/>
      <c r="AZ43" s="1035"/>
      <c r="BA43" s="1035"/>
      <c r="BB43" s="1035"/>
      <c r="BC43" s="1035"/>
      <c r="BD43" s="1035"/>
      <c r="BE43" s="966"/>
      <c r="BF43" s="966"/>
      <c r="BG43" s="966"/>
      <c r="BH43" s="966"/>
      <c r="BI43" s="967"/>
      <c r="BJ43" s="91"/>
      <c r="BK43" s="91"/>
      <c r="BL43" s="91"/>
      <c r="BM43" s="91"/>
      <c r="BN43" s="91"/>
      <c r="BO43" s="100"/>
      <c r="BP43" s="100"/>
      <c r="BQ43" s="97">
        <v>37</v>
      </c>
      <c r="BR43" s="98"/>
      <c r="BS43" s="994"/>
      <c r="BT43" s="995"/>
      <c r="BU43" s="995"/>
      <c r="BV43" s="995"/>
      <c r="BW43" s="995"/>
      <c r="BX43" s="995"/>
      <c r="BY43" s="995"/>
      <c r="BZ43" s="995"/>
      <c r="CA43" s="995"/>
      <c r="CB43" s="995"/>
      <c r="CC43" s="995"/>
      <c r="CD43" s="995"/>
      <c r="CE43" s="995"/>
      <c r="CF43" s="995"/>
      <c r="CG43" s="1010"/>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89"/>
    </row>
    <row r="44" spans="1:131" ht="26.25" customHeight="1" x14ac:dyDescent="0.15">
      <c r="A44" s="97">
        <v>17</v>
      </c>
      <c r="B44" s="1024"/>
      <c r="C44" s="1025"/>
      <c r="D44" s="1025"/>
      <c r="E44" s="1025"/>
      <c r="F44" s="1025"/>
      <c r="G44" s="1025"/>
      <c r="H44" s="1025"/>
      <c r="I44" s="1025"/>
      <c r="J44" s="1025"/>
      <c r="K44" s="1025"/>
      <c r="L44" s="1025"/>
      <c r="M44" s="1025"/>
      <c r="N44" s="1025"/>
      <c r="O44" s="1025"/>
      <c r="P44" s="1026"/>
      <c r="Q44" s="1032"/>
      <c r="R44" s="1033"/>
      <c r="S44" s="1033"/>
      <c r="T44" s="1033"/>
      <c r="U44" s="1033"/>
      <c r="V44" s="1033"/>
      <c r="W44" s="1033"/>
      <c r="X44" s="1033"/>
      <c r="Y44" s="1033"/>
      <c r="Z44" s="1033"/>
      <c r="AA44" s="1033"/>
      <c r="AB44" s="1033"/>
      <c r="AC44" s="1033"/>
      <c r="AD44" s="1033"/>
      <c r="AE44" s="1034"/>
      <c r="AF44" s="1029"/>
      <c r="AG44" s="1030"/>
      <c r="AH44" s="1030"/>
      <c r="AI44" s="1030"/>
      <c r="AJ44" s="1031"/>
      <c r="AK44" s="974"/>
      <c r="AL44" s="965"/>
      <c r="AM44" s="965"/>
      <c r="AN44" s="965"/>
      <c r="AO44" s="965"/>
      <c r="AP44" s="965"/>
      <c r="AQ44" s="965"/>
      <c r="AR44" s="965"/>
      <c r="AS44" s="965"/>
      <c r="AT44" s="965"/>
      <c r="AU44" s="965"/>
      <c r="AV44" s="965"/>
      <c r="AW44" s="965"/>
      <c r="AX44" s="965"/>
      <c r="AY44" s="965"/>
      <c r="AZ44" s="1035"/>
      <c r="BA44" s="1035"/>
      <c r="BB44" s="1035"/>
      <c r="BC44" s="1035"/>
      <c r="BD44" s="1035"/>
      <c r="BE44" s="966"/>
      <c r="BF44" s="966"/>
      <c r="BG44" s="966"/>
      <c r="BH44" s="966"/>
      <c r="BI44" s="967"/>
      <c r="BJ44" s="91"/>
      <c r="BK44" s="91"/>
      <c r="BL44" s="91"/>
      <c r="BM44" s="91"/>
      <c r="BN44" s="91"/>
      <c r="BO44" s="100"/>
      <c r="BP44" s="100"/>
      <c r="BQ44" s="97">
        <v>38</v>
      </c>
      <c r="BR44" s="98"/>
      <c r="BS44" s="994"/>
      <c r="BT44" s="995"/>
      <c r="BU44" s="995"/>
      <c r="BV44" s="995"/>
      <c r="BW44" s="995"/>
      <c r="BX44" s="995"/>
      <c r="BY44" s="995"/>
      <c r="BZ44" s="995"/>
      <c r="CA44" s="995"/>
      <c r="CB44" s="995"/>
      <c r="CC44" s="995"/>
      <c r="CD44" s="995"/>
      <c r="CE44" s="995"/>
      <c r="CF44" s="995"/>
      <c r="CG44" s="1010"/>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89"/>
    </row>
    <row r="45" spans="1:131" ht="26.25" customHeight="1" x14ac:dyDescent="0.15">
      <c r="A45" s="97">
        <v>18</v>
      </c>
      <c r="B45" s="1024"/>
      <c r="C45" s="1025"/>
      <c r="D45" s="1025"/>
      <c r="E45" s="1025"/>
      <c r="F45" s="1025"/>
      <c r="G45" s="1025"/>
      <c r="H45" s="1025"/>
      <c r="I45" s="1025"/>
      <c r="J45" s="1025"/>
      <c r="K45" s="1025"/>
      <c r="L45" s="1025"/>
      <c r="M45" s="1025"/>
      <c r="N45" s="1025"/>
      <c r="O45" s="1025"/>
      <c r="P45" s="1026"/>
      <c r="Q45" s="1032"/>
      <c r="R45" s="1033"/>
      <c r="S45" s="1033"/>
      <c r="T45" s="1033"/>
      <c r="U45" s="1033"/>
      <c r="V45" s="1033"/>
      <c r="W45" s="1033"/>
      <c r="X45" s="1033"/>
      <c r="Y45" s="1033"/>
      <c r="Z45" s="1033"/>
      <c r="AA45" s="1033"/>
      <c r="AB45" s="1033"/>
      <c r="AC45" s="1033"/>
      <c r="AD45" s="1033"/>
      <c r="AE45" s="1034"/>
      <c r="AF45" s="1029"/>
      <c r="AG45" s="1030"/>
      <c r="AH45" s="1030"/>
      <c r="AI45" s="1030"/>
      <c r="AJ45" s="1031"/>
      <c r="AK45" s="974"/>
      <c r="AL45" s="965"/>
      <c r="AM45" s="965"/>
      <c r="AN45" s="965"/>
      <c r="AO45" s="965"/>
      <c r="AP45" s="965"/>
      <c r="AQ45" s="965"/>
      <c r="AR45" s="965"/>
      <c r="AS45" s="965"/>
      <c r="AT45" s="965"/>
      <c r="AU45" s="965"/>
      <c r="AV45" s="965"/>
      <c r="AW45" s="965"/>
      <c r="AX45" s="965"/>
      <c r="AY45" s="965"/>
      <c r="AZ45" s="1035"/>
      <c r="BA45" s="1035"/>
      <c r="BB45" s="1035"/>
      <c r="BC45" s="1035"/>
      <c r="BD45" s="1035"/>
      <c r="BE45" s="966"/>
      <c r="BF45" s="966"/>
      <c r="BG45" s="966"/>
      <c r="BH45" s="966"/>
      <c r="BI45" s="967"/>
      <c r="BJ45" s="91"/>
      <c r="BK45" s="91"/>
      <c r="BL45" s="91"/>
      <c r="BM45" s="91"/>
      <c r="BN45" s="91"/>
      <c r="BO45" s="100"/>
      <c r="BP45" s="100"/>
      <c r="BQ45" s="97">
        <v>39</v>
      </c>
      <c r="BR45" s="98"/>
      <c r="BS45" s="994"/>
      <c r="BT45" s="995"/>
      <c r="BU45" s="995"/>
      <c r="BV45" s="995"/>
      <c r="BW45" s="995"/>
      <c r="BX45" s="995"/>
      <c r="BY45" s="995"/>
      <c r="BZ45" s="995"/>
      <c r="CA45" s="995"/>
      <c r="CB45" s="995"/>
      <c r="CC45" s="995"/>
      <c r="CD45" s="995"/>
      <c r="CE45" s="995"/>
      <c r="CF45" s="995"/>
      <c r="CG45" s="1010"/>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89"/>
    </row>
    <row r="46" spans="1:131" ht="26.25" customHeight="1" x14ac:dyDescent="0.15">
      <c r="A46" s="97">
        <v>19</v>
      </c>
      <c r="B46" s="1024"/>
      <c r="C46" s="1025"/>
      <c r="D46" s="1025"/>
      <c r="E46" s="1025"/>
      <c r="F46" s="1025"/>
      <c r="G46" s="1025"/>
      <c r="H46" s="1025"/>
      <c r="I46" s="1025"/>
      <c r="J46" s="1025"/>
      <c r="K46" s="1025"/>
      <c r="L46" s="1025"/>
      <c r="M46" s="1025"/>
      <c r="N46" s="1025"/>
      <c r="O46" s="1025"/>
      <c r="P46" s="1026"/>
      <c r="Q46" s="1032"/>
      <c r="R46" s="1033"/>
      <c r="S46" s="1033"/>
      <c r="T46" s="1033"/>
      <c r="U46" s="1033"/>
      <c r="V46" s="1033"/>
      <c r="W46" s="1033"/>
      <c r="X46" s="1033"/>
      <c r="Y46" s="1033"/>
      <c r="Z46" s="1033"/>
      <c r="AA46" s="1033"/>
      <c r="AB46" s="1033"/>
      <c r="AC46" s="1033"/>
      <c r="AD46" s="1033"/>
      <c r="AE46" s="1034"/>
      <c r="AF46" s="1029"/>
      <c r="AG46" s="1030"/>
      <c r="AH46" s="1030"/>
      <c r="AI46" s="1030"/>
      <c r="AJ46" s="1031"/>
      <c r="AK46" s="974"/>
      <c r="AL46" s="965"/>
      <c r="AM46" s="965"/>
      <c r="AN46" s="965"/>
      <c r="AO46" s="965"/>
      <c r="AP46" s="965"/>
      <c r="AQ46" s="965"/>
      <c r="AR46" s="965"/>
      <c r="AS46" s="965"/>
      <c r="AT46" s="965"/>
      <c r="AU46" s="965"/>
      <c r="AV46" s="965"/>
      <c r="AW46" s="965"/>
      <c r="AX46" s="965"/>
      <c r="AY46" s="965"/>
      <c r="AZ46" s="1035"/>
      <c r="BA46" s="1035"/>
      <c r="BB46" s="1035"/>
      <c r="BC46" s="1035"/>
      <c r="BD46" s="1035"/>
      <c r="BE46" s="966"/>
      <c r="BF46" s="966"/>
      <c r="BG46" s="966"/>
      <c r="BH46" s="966"/>
      <c r="BI46" s="967"/>
      <c r="BJ46" s="91"/>
      <c r="BK46" s="91"/>
      <c r="BL46" s="91"/>
      <c r="BM46" s="91"/>
      <c r="BN46" s="91"/>
      <c r="BO46" s="100"/>
      <c r="BP46" s="100"/>
      <c r="BQ46" s="97">
        <v>40</v>
      </c>
      <c r="BR46" s="98"/>
      <c r="BS46" s="994"/>
      <c r="BT46" s="995"/>
      <c r="BU46" s="995"/>
      <c r="BV46" s="995"/>
      <c r="BW46" s="995"/>
      <c r="BX46" s="995"/>
      <c r="BY46" s="995"/>
      <c r="BZ46" s="995"/>
      <c r="CA46" s="995"/>
      <c r="CB46" s="995"/>
      <c r="CC46" s="995"/>
      <c r="CD46" s="995"/>
      <c r="CE46" s="995"/>
      <c r="CF46" s="995"/>
      <c r="CG46" s="1010"/>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89"/>
    </row>
    <row r="47" spans="1:131" ht="26.25" customHeight="1" x14ac:dyDescent="0.15">
      <c r="A47" s="97">
        <v>20</v>
      </c>
      <c r="B47" s="1024"/>
      <c r="C47" s="1025"/>
      <c r="D47" s="1025"/>
      <c r="E47" s="1025"/>
      <c r="F47" s="1025"/>
      <c r="G47" s="1025"/>
      <c r="H47" s="1025"/>
      <c r="I47" s="1025"/>
      <c r="J47" s="1025"/>
      <c r="K47" s="1025"/>
      <c r="L47" s="1025"/>
      <c r="M47" s="1025"/>
      <c r="N47" s="1025"/>
      <c r="O47" s="1025"/>
      <c r="P47" s="1026"/>
      <c r="Q47" s="1032"/>
      <c r="R47" s="1033"/>
      <c r="S47" s="1033"/>
      <c r="T47" s="1033"/>
      <c r="U47" s="1033"/>
      <c r="V47" s="1033"/>
      <c r="W47" s="1033"/>
      <c r="X47" s="1033"/>
      <c r="Y47" s="1033"/>
      <c r="Z47" s="1033"/>
      <c r="AA47" s="1033"/>
      <c r="AB47" s="1033"/>
      <c r="AC47" s="1033"/>
      <c r="AD47" s="1033"/>
      <c r="AE47" s="1034"/>
      <c r="AF47" s="1029"/>
      <c r="AG47" s="1030"/>
      <c r="AH47" s="1030"/>
      <c r="AI47" s="1030"/>
      <c r="AJ47" s="1031"/>
      <c r="AK47" s="974"/>
      <c r="AL47" s="965"/>
      <c r="AM47" s="965"/>
      <c r="AN47" s="965"/>
      <c r="AO47" s="965"/>
      <c r="AP47" s="965"/>
      <c r="AQ47" s="965"/>
      <c r="AR47" s="965"/>
      <c r="AS47" s="965"/>
      <c r="AT47" s="965"/>
      <c r="AU47" s="965"/>
      <c r="AV47" s="965"/>
      <c r="AW47" s="965"/>
      <c r="AX47" s="965"/>
      <c r="AY47" s="965"/>
      <c r="AZ47" s="1035"/>
      <c r="BA47" s="1035"/>
      <c r="BB47" s="1035"/>
      <c r="BC47" s="1035"/>
      <c r="BD47" s="1035"/>
      <c r="BE47" s="966"/>
      <c r="BF47" s="966"/>
      <c r="BG47" s="966"/>
      <c r="BH47" s="966"/>
      <c r="BI47" s="967"/>
      <c r="BJ47" s="91"/>
      <c r="BK47" s="91"/>
      <c r="BL47" s="91"/>
      <c r="BM47" s="91"/>
      <c r="BN47" s="91"/>
      <c r="BO47" s="100"/>
      <c r="BP47" s="100"/>
      <c r="BQ47" s="97">
        <v>41</v>
      </c>
      <c r="BR47" s="98"/>
      <c r="BS47" s="994"/>
      <c r="BT47" s="995"/>
      <c r="BU47" s="995"/>
      <c r="BV47" s="995"/>
      <c r="BW47" s="995"/>
      <c r="BX47" s="995"/>
      <c r="BY47" s="995"/>
      <c r="BZ47" s="995"/>
      <c r="CA47" s="995"/>
      <c r="CB47" s="995"/>
      <c r="CC47" s="995"/>
      <c r="CD47" s="995"/>
      <c r="CE47" s="995"/>
      <c r="CF47" s="995"/>
      <c r="CG47" s="1010"/>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89"/>
    </row>
    <row r="48" spans="1:131" ht="26.25" customHeight="1" x14ac:dyDescent="0.15">
      <c r="A48" s="97">
        <v>21</v>
      </c>
      <c r="B48" s="1024"/>
      <c r="C48" s="1025"/>
      <c r="D48" s="1025"/>
      <c r="E48" s="1025"/>
      <c r="F48" s="1025"/>
      <c r="G48" s="1025"/>
      <c r="H48" s="1025"/>
      <c r="I48" s="1025"/>
      <c r="J48" s="1025"/>
      <c r="K48" s="1025"/>
      <c r="L48" s="1025"/>
      <c r="M48" s="1025"/>
      <c r="N48" s="1025"/>
      <c r="O48" s="1025"/>
      <c r="P48" s="1026"/>
      <c r="Q48" s="1032"/>
      <c r="R48" s="1033"/>
      <c r="S48" s="1033"/>
      <c r="T48" s="1033"/>
      <c r="U48" s="1033"/>
      <c r="V48" s="1033"/>
      <c r="W48" s="1033"/>
      <c r="X48" s="1033"/>
      <c r="Y48" s="1033"/>
      <c r="Z48" s="1033"/>
      <c r="AA48" s="1033"/>
      <c r="AB48" s="1033"/>
      <c r="AC48" s="1033"/>
      <c r="AD48" s="1033"/>
      <c r="AE48" s="1034"/>
      <c r="AF48" s="1029"/>
      <c r="AG48" s="1030"/>
      <c r="AH48" s="1030"/>
      <c r="AI48" s="1030"/>
      <c r="AJ48" s="1031"/>
      <c r="AK48" s="974"/>
      <c r="AL48" s="965"/>
      <c r="AM48" s="965"/>
      <c r="AN48" s="965"/>
      <c r="AO48" s="965"/>
      <c r="AP48" s="965"/>
      <c r="AQ48" s="965"/>
      <c r="AR48" s="965"/>
      <c r="AS48" s="965"/>
      <c r="AT48" s="965"/>
      <c r="AU48" s="965"/>
      <c r="AV48" s="965"/>
      <c r="AW48" s="965"/>
      <c r="AX48" s="965"/>
      <c r="AY48" s="965"/>
      <c r="AZ48" s="1035"/>
      <c r="BA48" s="1035"/>
      <c r="BB48" s="1035"/>
      <c r="BC48" s="1035"/>
      <c r="BD48" s="1035"/>
      <c r="BE48" s="966"/>
      <c r="BF48" s="966"/>
      <c r="BG48" s="966"/>
      <c r="BH48" s="966"/>
      <c r="BI48" s="967"/>
      <c r="BJ48" s="91"/>
      <c r="BK48" s="91"/>
      <c r="BL48" s="91"/>
      <c r="BM48" s="91"/>
      <c r="BN48" s="91"/>
      <c r="BO48" s="100"/>
      <c r="BP48" s="100"/>
      <c r="BQ48" s="97">
        <v>42</v>
      </c>
      <c r="BR48" s="98"/>
      <c r="BS48" s="994"/>
      <c r="BT48" s="995"/>
      <c r="BU48" s="995"/>
      <c r="BV48" s="995"/>
      <c r="BW48" s="995"/>
      <c r="BX48" s="995"/>
      <c r="BY48" s="995"/>
      <c r="BZ48" s="995"/>
      <c r="CA48" s="995"/>
      <c r="CB48" s="995"/>
      <c r="CC48" s="995"/>
      <c r="CD48" s="995"/>
      <c r="CE48" s="995"/>
      <c r="CF48" s="995"/>
      <c r="CG48" s="1010"/>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89"/>
    </row>
    <row r="49" spans="1:131" ht="26.25" customHeight="1" x14ac:dyDescent="0.15">
      <c r="A49" s="97">
        <v>22</v>
      </c>
      <c r="B49" s="1024"/>
      <c r="C49" s="1025"/>
      <c r="D49" s="1025"/>
      <c r="E49" s="1025"/>
      <c r="F49" s="1025"/>
      <c r="G49" s="1025"/>
      <c r="H49" s="1025"/>
      <c r="I49" s="1025"/>
      <c r="J49" s="1025"/>
      <c r="K49" s="1025"/>
      <c r="L49" s="1025"/>
      <c r="M49" s="1025"/>
      <c r="N49" s="1025"/>
      <c r="O49" s="1025"/>
      <c r="P49" s="1026"/>
      <c r="Q49" s="1032"/>
      <c r="R49" s="1033"/>
      <c r="S49" s="1033"/>
      <c r="T49" s="1033"/>
      <c r="U49" s="1033"/>
      <c r="V49" s="1033"/>
      <c r="W49" s="1033"/>
      <c r="X49" s="1033"/>
      <c r="Y49" s="1033"/>
      <c r="Z49" s="1033"/>
      <c r="AA49" s="1033"/>
      <c r="AB49" s="1033"/>
      <c r="AC49" s="1033"/>
      <c r="AD49" s="1033"/>
      <c r="AE49" s="1034"/>
      <c r="AF49" s="1029"/>
      <c r="AG49" s="1030"/>
      <c r="AH49" s="1030"/>
      <c r="AI49" s="1030"/>
      <c r="AJ49" s="1031"/>
      <c r="AK49" s="974"/>
      <c r="AL49" s="965"/>
      <c r="AM49" s="965"/>
      <c r="AN49" s="965"/>
      <c r="AO49" s="965"/>
      <c r="AP49" s="965"/>
      <c r="AQ49" s="965"/>
      <c r="AR49" s="965"/>
      <c r="AS49" s="965"/>
      <c r="AT49" s="965"/>
      <c r="AU49" s="965"/>
      <c r="AV49" s="965"/>
      <c r="AW49" s="965"/>
      <c r="AX49" s="965"/>
      <c r="AY49" s="965"/>
      <c r="AZ49" s="1035"/>
      <c r="BA49" s="1035"/>
      <c r="BB49" s="1035"/>
      <c r="BC49" s="1035"/>
      <c r="BD49" s="1035"/>
      <c r="BE49" s="966"/>
      <c r="BF49" s="966"/>
      <c r="BG49" s="966"/>
      <c r="BH49" s="966"/>
      <c r="BI49" s="967"/>
      <c r="BJ49" s="91"/>
      <c r="BK49" s="91"/>
      <c r="BL49" s="91"/>
      <c r="BM49" s="91"/>
      <c r="BN49" s="91"/>
      <c r="BO49" s="100"/>
      <c r="BP49" s="100"/>
      <c r="BQ49" s="97">
        <v>43</v>
      </c>
      <c r="BR49" s="98"/>
      <c r="BS49" s="994"/>
      <c r="BT49" s="995"/>
      <c r="BU49" s="995"/>
      <c r="BV49" s="995"/>
      <c r="BW49" s="995"/>
      <c r="BX49" s="995"/>
      <c r="BY49" s="995"/>
      <c r="BZ49" s="995"/>
      <c r="CA49" s="995"/>
      <c r="CB49" s="995"/>
      <c r="CC49" s="995"/>
      <c r="CD49" s="995"/>
      <c r="CE49" s="995"/>
      <c r="CF49" s="995"/>
      <c r="CG49" s="1010"/>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89"/>
    </row>
    <row r="50" spans="1:131" ht="26.25" customHeight="1" x14ac:dyDescent="0.15">
      <c r="A50" s="97">
        <v>23</v>
      </c>
      <c r="B50" s="1024"/>
      <c r="C50" s="1025"/>
      <c r="D50" s="1025"/>
      <c r="E50" s="1025"/>
      <c r="F50" s="1025"/>
      <c r="G50" s="1025"/>
      <c r="H50" s="1025"/>
      <c r="I50" s="1025"/>
      <c r="J50" s="1025"/>
      <c r="K50" s="1025"/>
      <c r="L50" s="1025"/>
      <c r="M50" s="1025"/>
      <c r="N50" s="1025"/>
      <c r="O50" s="1025"/>
      <c r="P50" s="1026"/>
      <c r="Q50" s="1027"/>
      <c r="R50" s="1019"/>
      <c r="S50" s="1019"/>
      <c r="T50" s="1019"/>
      <c r="U50" s="1019"/>
      <c r="V50" s="1019"/>
      <c r="W50" s="1019"/>
      <c r="X50" s="1019"/>
      <c r="Y50" s="1019"/>
      <c r="Z50" s="1019"/>
      <c r="AA50" s="1019"/>
      <c r="AB50" s="1019"/>
      <c r="AC50" s="1019"/>
      <c r="AD50" s="1019"/>
      <c r="AE50" s="1028"/>
      <c r="AF50" s="1029"/>
      <c r="AG50" s="1030"/>
      <c r="AH50" s="1030"/>
      <c r="AI50" s="1030"/>
      <c r="AJ50" s="1031"/>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966"/>
      <c r="BF50" s="966"/>
      <c r="BG50" s="966"/>
      <c r="BH50" s="966"/>
      <c r="BI50" s="967"/>
      <c r="BJ50" s="91"/>
      <c r="BK50" s="91"/>
      <c r="BL50" s="91"/>
      <c r="BM50" s="91"/>
      <c r="BN50" s="91"/>
      <c r="BO50" s="100"/>
      <c r="BP50" s="100"/>
      <c r="BQ50" s="97">
        <v>44</v>
      </c>
      <c r="BR50" s="98"/>
      <c r="BS50" s="994"/>
      <c r="BT50" s="995"/>
      <c r="BU50" s="995"/>
      <c r="BV50" s="995"/>
      <c r="BW50" s="995"/>
      <c r="BX50" s="995"/>
      <c r="BY50" s="995"/>
      <c r="BZ50" s="995"/>
      <c r="CA50" s="995"/>
      <c r="CB50" s="995"/>
      <c r="CC50" s="995"/>
      <c r="CD50" s="995"/>
      <c r="CE50" s="995"/>
      <c r="CF50" s="995"/>
      <c r="CG50" s="1010"/>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89"/>
    </row>
    <row r="51" spans="1:131" ht="26.25" customHeight="1" x14ac:dyDescent="0.15">
      <c r="A51" s="97">
        <v>24</v>
      </c>
      <c r="B51" s="1024"/>
      <c r="C51" s="1025"/>
      <c r="D51" s="1025"/>
      <c r="E51" s="1025"/>
      <c r="F51" s="1025"/>
      <c r="G51" s="1025"/>
      <c r="H51" s="1025"/>
      <c r="I51" s="1025"/>
      <c r="J51" s="1025"/>
      <c r="K51" s="1025"/>
      <c r="L51" s="1025"/>
      <c r="M51" s="1025"/>
      <c r="N51" s="1025"/>
      <c r="O51" s="1025"/>
      <c r="P51" s="1026"/>
      <c r="Q51" s="1027"/>
      <c r="R51" s="1019"/>
      <c r="S51" s="1019"/>
      <c r="T51" s="1019"/>
      <c r="U51" s="1019"/>
      <c r="V51" s="1019"/>
      <c r="W51" s="1019"/>
      <c r="X51" s="1019"/>
      <c r="Y51" s="1019"/>
      <c r="Z51" s="1019"/>
      <c r="AA51" s="1019"/>
      <c r="AB51" s="1019"/>
      <c r="AC51" s="1019"/>
      <c r="AD51" s="1019"/>
      <c r="AE51" s="1028"/>
      <c r="AF51" s="1029"/>
      <c r="AG51" s="1030"/>
      <c r="AH51" s="1030"/>
      <c r="AI51" s="1030"/>
      <c r="AJ51" s="1031"/>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966"/>
      <c r="BF51" s="966"/>
      <c r="BG51" s="966"/>
      <c r="BH51" s="966"/>
      <c r="BI51" s="967"/>
      <c r="BJ51" s="91"/>
      <c r="BK51" s="91"/>
      <c r="BL51" s="91"/>
      <c r="BM51" s="91"/>
      <c r="BN51" s="91"/>
      <c r="BO51" s="100"/>
      <c r="BP51" s="100"/>
      <c r="BQ51" s="97">
        <v>45</v>
      </c>
      <c r="BR51" s="98"/>
      <c r="BS51" s="994"/>
      <c r="BT51" s="995"/>
      <c r="BU51" s="995"/>
      <c r="BV51" s="995"/>
      <c r="BW51" s="995"/>
      <c r="BX51" s="995"/>
      <c r="BY51" s="995"/>
      <c r="BZ51" s="995"/>
      <c r="CA51" s="995"/>
      <c r="CB51" s="995"/>
      <c r="CC51" s="995"/>
      <c r="CD51" s="995"/>
      <c r="CE51" s="995"/>
      <c r="CF51" s="995"/>
      <c r="CG51" s="1010"/>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89"/>
    </row>
    <row r="52" spans="1:131" ht="26.25" customHeight="1" x14ac:dyDescent="0.15">
      <c r="A52" s="97">
        <v>25</v>
      </c>
      <c r="B52" s="1024"/>
      <c r="C52" s="1025"/>
      <c r="D52" s="1025"/>
      <c r="E52" s="1025"/>
      <c r="F52" s="1025"/>
      <c r="G52" s="1025"/>
      <c r="H52" s="1025"/>
      <c r="I52" s="1025"/>
      <c r="J52" s="1025"/>
      <c r="K52" s="1025"/>
      <c r="L52" s="1025"/>
      <c r="M52" s="1025"/>
      <c r="N52" s="1025"/>
      <c r="O52" s="1025"/>
      <c r="P52" s="1026"/>
      <c r="Q52" s="1027"/>
      <c r="R52" s="1019"/>
      <c r="S52" s="1019"/>
      <c r="T52" s="1019"/>
      <c r="U52" s="1019"/>
      <c r="V52" s="1019"/>
      <c r="W52" s="1019"/>
      <c r="X52" s="1019"/>
      <c r="Y52" s="1019"/>
      <c r="Z52" s="1019"/>
      <c r="AA52" s="1019"/>
      <c r="AB52" s="1019"/>
      <c r="AC52" s="1019"/>
      <c r="AD52" s="1019"/>
      <c r="AE52" s="1028"/>
      <c r="AF52" s="1029"/>
      <c r="AG52" s="1030"/>
      <c r="AH52" s="1030"/>
      <c r="AI52" s="1030"/>
      <c r="AJ52" s="1031"/>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966"/>
      <c r="BF52" s="966"/>
      <c r="BG52" s="966"/>
      <c r="BH52" s="966"/>
      <c r="BI52" s="967"/>
      <c r="BJ52" s="91"/>
      <c r="BK52" s="91"/>
      <c r="BL52" s="91"/>
      <c r="BM52" s="91"/>
      <c r="BN52" s="91"/>
      <c r="BO52" s="100"/>
      <c r="BP52" s="100"/>
      <c r="BQ52" s="97">
        <v>46</v>
      </c>
      <c r="BR52" s="98"/>
      <c r="BS52" s="994"/>
      <c r="BT52" s="995"/>
      <c r="BU52" s="995"/>
      <c r="BV52" s="995"/>
      <c r="BW52" s="995"/>
      <c r="BX52" s="995"/>
      <c r="BY52" s="995"/>
      <c r="BZ52" s="995"/>
      <c r="CA52" s="995"/>
      <c r="CB52" s="995"/>
      <c r="CC52" s="995"/>
      <c r="CD52" s="995"/>
      <c r="CE52" s="995"/>
      <c r="CF52" s="995"/>
      <c r="CG52" s="1010"/>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89"/>
    </row>
    <row r="53" spans="1:131" ht="26.25" customHeight="1" x14ac:dyDescent="0.15">
      <c r="A53" s="97">
        <v>26</v>
      </c>
      <c r="B53" s="1024"/>
      <c r="C53" s="1025"/>
      <c r="D53" s="1025"/>
      <c r="E53" s="1025"/>
      <c r="F53" s="1025"/>
      <c r="G53" s="1025"/>
      <c r="H53" s="1025"/>
      <c r="I53" s="1025"/>
      <c r="J53" s="1025"/>
      <c r="K53" s="1025"/>
      <c r="L53" s="1025"/>
      <c r="M53" s="1025"/>
      <c r="N53" s="1025"/>
      <c r="O53" s="1025"/>
      <c r="P53" s="1026"/>
      <c r="Q53" s="1027"/>
      <c r="R53" s="1019"/>
      <c r="S53" s="1019"/>
      <c r="T53" s="1019"/>
      <c r="U53" s="1019"/>
      <c r="V53" s="1019"/>
      <c r="W53" s="1019"/>
      <c r="X53" s="1019"/>
      <c r="Y53" s="1019"/>
      <c r="Z53" s="1019"/>
      <c r="AA53" s="1019"/>
      <c r="AB53" s="1019"/>
      <c r="AC53" s="1019"/>
      <c r="AD53" s="1019"/>
      <c r="AE53" s="1028"/>
      <c r="AF53" s="1029"/>
      <c r="AG53" s="1030"/>
      <c r="AH53" s="1030"/>
      <c r="AI53" s="1030"/>
      <c r="AJ53" s="1031"/>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966"/>
      <c r="BF53" s="966"/>
      <c r="BG53" s="966"/>
      <c r="BH53" s="966"/>
      <c r="BI53" s="967"/>
      <c r="BJ53" s="91"/>
      <c r="BK53" s="91"/>
      <c r="BL53" s="91"/>
      <c r="BM53" s="91"/>
      <c r="BN53" s="91"/>
      <c r="BO53" s="100"/>
      <c r="BP53" s="100"/>
      <c r="BQ53" s="97">
        <v>47</v>
      </c>
      <c r="BR53" s="98"/>
      <c r="BS53" s="994"/>
      <c r="BT53" s="995"/>
      <c r="BU53" s="995"/>
      <c r="BV53" s="995"/>
      <c r="BW53" s="995"/>
      <c r="BX53" s="995"/>
      <c r="BY53" s="995"/>
      <c r="BZ53" s="995"/>
      <c r="CA53" s="995"/>
      <c r="CB53" s="995"/>
      <c r="CC53" s="995"/>
      <c r="CD53" s="995"/>
      <c r="CE53" s="995"/>
      <c r="CF53" s="995"/>
      <c r="CG53" s="1010"/>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89"/>
    </row>
    <row r="54" spans="1:131" ht="26.25" customHeight="1" x14ac:dyDescent="0.15">
      <c r="A54" s="97">
        <v>27</v>
      </c>
      <c r="B54" s="1024"/>
      <c r="C54" s="1025"/>
      <c r="D54" s="1025"/>
      <c r="E54" s="1025"/>
      <c r="F54" s="1025"/>
      <c r="G54" s="1025"/>
      <c r="H54" s="1025"/>
      <c r="I54" s="1025"/>
      <c r="J54" s="1025"/>
      <c r="K54" s="1025"/>
      <c r="L54" s="1025"/>
      <c r="M54" s="1025"/>
      <c r="N54" s="1025"/>
      <c r="O54" s="1025"/>
      <c r="P54" s="1026"/>
      <c r="Q54" s="1027"/>
      <c r="R54" s="1019"/>
      <c r="S54" s="1019"/>
      <c r="T54" s="1019"/>
      <c r="U54" s="1019"/>
      <c r="V54" s="1019"/>
      <c r="W54" s="1019"/>
      <c r="X54" s="1019"/>
      <c r="Y54" s="1019"/>
      <c r="Z54" s="1019"/>
      <c r="AA54" s="1019"/>
      <c r="AB54" s="1019"/>
      <c r="AC54" s="1019"/>
      <c r="AD54" s="1019"/>
      <c r="AE54" s="1028"/>
      <c r="AF54" s="1029"/>
      <c r="AG54" s="1030"/>
      <c r="AH54" s="1030"/>
      <c r="AI54" s="1030"/>
      <c r="AJ54" s="1031"/>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966"/>
      <c r="BF54" s="966"/>
      <c r="BG54" s="966"/>
      <c r="BH54" s="966"/>
      <c r="BI54" s="967"/>
      <c r="BJ54" s="91"/>
      <c r="BK54" s="91"/>
      <c r="BL54" s="91"/>
      <c r="BM54" s="91"/>
      <c r="BN54" s="91"/>
      <c r="BO54" s="100"/>
      <c r="BP54" s="100"/>
      <c r="BQ54" s="97">
        <v>48</v>
      </c>
      <c r="BR54" s="98"/>
      <c r="BS54" s="994"/>
      <c r="BT54" s="995"/>
      <c r="BU54" s="995"/>
      <c r="BV54" s="995"/>
      <c r="BW54" s="995"/>
      <c r="BX54" s="995"/>
      <c r="BY54" s="995"/>
      <c r="BZ54" s="995"/>
      <c r="CA54" s="995"/>
      <c r="CB54" s="995"/>
      <c r="CC54" s="995"/>
      <c r="CD54" s="995"/>
      <c r="CE54" s="995"/>
      <c r="CF54" s="995"/>
      <c r="CG54" s="1010"/>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89"/>
    </row>
    <row r="55" spans="1:131" ht="26.25" customHeight="1" x14ac:dyDescent="0.15">
      <c r="A55" s="97">
        <v>28</v>
      </c>
      <c r="B55" s="1024"/>
      <c r="C55" s="1025"/>
      <c r="D55" s="1025"/>
      <c r="E55" s="1025"/>
      <c r="F55" s="1025"/>
      <c r="G55" s="1025"/>
      <c r="H55" s="1025"/>
      <c r="I55" s="1025"/>
      <c r="J55" s="1025"/>
      <c r="K55" s="1025"/>
      <c r="L55" s="1025"/>
      <c r="M55" s="1025"/>
      <c r="N55" s="1025"/>
      <c r="O55" s="1025"/>
      <c r="P55" s="1026"/>
      <c r="Q55" s="1027"/>
      <c r="R55" s="1019"/>
      <c r="S55" s="1019"/>
      <c r="T55" s="1019"/>
      <c r="U55" s="1019"/>
      <c r="V55" s="1019"/>
      <c r="W55" s="1019"/>
      <c r="X55" s="1019"/>
      <c r="Y55" s="1019"/>
      <c r="Z55" s="1019"/>
      <c r="AA55" s="1019"/>
      <c r="AB55" s="1019"/>
      <c r="AC55" s="1019"/>
      <c r="AD55" s="1019"/>
      <c r="AE55" s="1028"/>
      <c r="AF55" s="1029"/>
      <c r="AG55" s="1030"/>
      <c r="AH55" s="1030"/>
      <c r="AI55" s="1030"/>
      <c r="AJ55" s="1031"/>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966"/>
      <c r="BF55" s="966"/>
      <c r="BG55" s="966"/>
      <c r="BH55" s="966"/>
      <c r="BI55" s="967"/>
      <c r="BJ55" s="91"/>
      <c r="BK55" s="91"/>
      <c r="BL55" s="91"/>
      <c r="BM55" s="91"/>
      <c r="BN55" s="91"/>
      <c r="BO55" s="100"/>
      <c r="BP55" s="100"/>
      <c r="BQ55" s="97">
        <v>49</v>
      </c>
      <c r="BR55" s="98"/>
      <c r="BS55" s="994"/>
      <c r="BT55" s="995"/>
      <c r="BU55" s="995"/>
      <c r="BV55" s="995"/>
      <c r="BW55" s="995"/>
      <c r="BX55" s="995"/>
      <c r="BY55" s="995"/>
      <c r="BZ55" s="995"/>
      <c r="CA55" s="995"/>
      <c r="CB55" s="995"/>
      <c r="CC55" s="995"/>
      <c r="CD55" s="995"/>
      <c r="CE55" s="995"/>
      <c r="CF55" s="995"/>
      <c r="CG55" s="1010"/>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89"/>
    </row>
    <row r="56" spans="1:131" ht="26.25" customHeight="1" x14ac:dyDescent="0.15">
      <c r="A56" s="97">
        <v>29</v>
      </c>
      <c r="B56" s="1024"/>
      <c r="C56" s="1025"/>
      <c r="D56" s="1025"/>
      <c r="E56" s="1025"/>
      <c r="F56" s="1025"/>
      <c r="G56" s="1025"/>
      <c r="H56" s="1025"/>
      <c r="I56" s="1025"/>
      <c r="J56" s="1025"/>
      <c r="K56" s="1025"/>
      <c r="L56" s="1025"/>
      <c r="M56" s="1025"/>
      <c r="N56" s="1025"/>
      <c r="O56" s="1025"/>
      <c r="P56" s="1026"/>
      <c r="Q56" s="1027"/>
      <c r="R56" s="1019"/>
      <c r="S56" s="1019"/>
      <c r="T56" s="1019"/>
      <c r="U56" s="1019"/>
      <c r="V56" s="1019"/>
      <c r="W56" s="1019"/>
      <c r="X56" s="1019"/>
      <c r="Y56" s="1019"/>
      <c r="Z56" s="1019"/>
      <c r="AA56" s="1019"/>
      <c r="AB56" s="1019"/>
      <c r="AC56" s="1019"/>
      <c r="AD56" s="1019"/>
      <c r="AE56" s="1028"/>
      <c r="AF56" s="1029"/>
      <c r="AG56" s="1030"/>
      <c r="AH56" s="1030"/>
      <c r="AI56" s="1030"/>
      <c r="AJ56" s="1031"/>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966"/>
      <c r="BF56" s="966"/>
      <c r="BG56" s="966"/>
      <c r="BH56" s="966"/>
      <c r="BI56" s="967"/>
      <c r="BJ56" s="91"/>
      <c r="BK56" s="91"/>
      <c r="BL56" s="91"/>
      <c r="BM56" s="91"/>
      <c r="BN56" s="91"/>
      <c r="BO56" s="100"/>
      <c r="BP56" s="100"/>
      <c r="BQ56" s="97">
        <v>50</v>
      </c>
      <c r="BR56" s="98"/>
      <c r="BS56" s="994"/>
      <c r="BT56" s="995"/>
      <c r="BU56" s="995"/>
      <c r="BV56" s="995"/>
      <c r="BW56" s="995"/>
      <c r="BX56" s="995"/>
      <c r="BY56" s="995"/>
      <c r="BZ56" s="995"/>
      <c r="CA56" s="995"/>
      <c r="CB56" s="995"/>
      <c r="CC56" s="995"/>
      <c r="CD56" s="995"/>
      <c r="CE56" s="995"/>
      <c r="CF56" s="995"/>
      <c r="CG56" s="1010"/>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89"/>
    </row>
    <row r="57" spans="1:131" ht="26.25" customHeight="1" x14ac:dyDescent="0.15">
      <c r="A57" s="97">
        <v>30</v>
      </c>
      <c r="B57" s="1024"/>
      <c r="C57" s="1025"/>
      <c r="D57" s="1025"/>
      <c r="E57" s="1025"/>
      <c r="F57" s="1025"/>
      <c r="G57" s="1025"/>
      <c r="H57" s="1025"/>
      <c r="I57" s="1025"/>
      <c r="J57" s="1025"/>
      <c r="K57" s="1025"/>
      <c r="L57" s="1025"/>
      <c r="M57" s="1025"/>
      <c r="N57" s="1025"/>
      <c r="O57" s="1025"/>
      <c r="P57" s="1026"/>
      <c r="Q57" s="1027"/>
      <c r="R57" s="1019"/>
      <c r="S57" s="1019"/>
      <c r="T57" s="1019"/>
      <c r="U57" s="1019"/>
      <c r="V57" s="1019"/>
      <c r="W57" s="1019"/>
      <c r="X57" s="1019"/>
      <c r="Y57" s="1019"/>
      <c r="Z57" s="1019"/>
      <c r="AA57" s="1019"/>
      <c r="AB57" s="1019"/>
      <c r="AC57" s="1019"/>
      <c r="AD57" s="1019"/>
      <c r="AE57" s="1028"/>
      <c r="AF57" s="1029"/>
      <c r="AG57" s="1030"/>
      <c r="AH57" s="1030"/>
      <c r="AI57" s="1030"/>
      <c r="AJ57" s="1031"/>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966"/>
      <c r="BF57" s="966"/>
      <c r="BG57" s="966"/>
      <c r="BH57" s="966"/>
      <c r="BI57" s="967"/>
      <c r="BJ57" s="91"/>
      <c r="BK57" s="91"/>
      <c r="BL57" s="91"/>
      <c r="BM57" s="91"/>
      <c r="BN57" s="91"/>
      <c r="BO57" s="100"/>
      <c r="BP57" s="100"/>
      <c r="BQ57" s="97">
        <v>51</v>
      </c>
      <c r="BR57" s="98"/>
      <c r="BS57" s="994"/>
      <c r="BT57" s="995"/>
      <c r="BU57" s="995"/>
      <c r="BV57" s="995"/>
      <c r="BW57" s="995"/>
      <c r="BX57" s="995"/>
      <c r="BY57" s="995"/>
      <c r="BZ57" s="995"/>
      <c r="CA57" s="995"/>
      <c r="CB57" s="995"/>
      <c r="CC57" s="995"/>
      <c r="CD57" s="995"/>
      <c r="CE57" s="995"/>
      <c r="CF57" s="995"/>
      <c r="CG57" s="1010"/>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89"/>
    </row>
    <row r="58" spans="1:131" ht="26.25" customHeight="1" x14ac:dyDescent="0.15">
      <c r="A58" s="97">
        <v>31</v>
      </c>
      <c r="B58" s="1024"/>
      <c r="C58" s="1025"/>
      <c r="D58" s="1025"/>
      <c r="E58" s="1025"/>
      <c r="F58" s="1025"/>
      <c r="G58" s="1025"/>
      <c r="H58" s="1025"/>
      <c r="I58" s="1025"/>
      <c r="J58" s="1025"/>
      <c r="K58" s="1025"/>
      <c r="L58" s="1025"/>
      <c r="M58" s="1025"/>
      <c r="N58" s="1025"/>
      <c r="O58" s="1025"/>
      <c r="P58" s="1026"/>
      <c r="Q58" s="1027"/>
      <c r="R58" s="1019"/>
      <c r="S58" s="1019"/>
      <c r="T58" s="1019"/>
      <c r="U58" s="1019"/>
      <c r="V58" s="1019"/>
      <c r="W58" s="1019"/>
      <c r="X58" s="1019"/>
      <c r="Y58" s="1019"/>
      <c r="Z58" s="1019"/>
      <c r="AA58" s="1019"/>
      <c r="AB58" s="1019"/>
      <c r="AC58" s="1019"/>
      <c r="AD58" s="1019"/>
      <c r="AE58" s="1028"/>
      <c r="AF58" s="1029"/>
      <c r="AG58" s="1030"/>
      <c r="AH58" s="1030"/>
      <c r="AI58" s="1030"/>
      <c r="AJ58" s="1031"/>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966"/>
      <c r="BF58" s="966"/>
      <c r="BG58" s="966"/>
      <c r="BH58" s="966"/>
      <c r="BI58" s="967"/>
      <c r="BJ58" s="91"/>
      <c r="BK58" s="91"/>
      <c r="BL58" s="91"/>
      <c r="BM58" s="91"/>
      <c r="BN58" s="91"/>
      <c r="BO58" s="100"/>
      <c r="BP58" s="100"/>
      <c r="BQ58" s="97">
        <v>52</v>
      </c>
      <c r="BR58" s="98"/>
      <c r="BS58" s="994"/>
      <c r="BT58" s="995"/>
      <c r="BU58" s="995"/>
      <c r="BV58" s="995"/>
      <c r="BW58" s="995"/>
      <c r="BX58" s="995"/>
      <c r="BY58" s="995"/>
      <c r="BZ58" s="995"/>
      <c r="CA58" s="995"/>
      <c r="CB58" s="995"/>
      <c r="CC58" s="995"/>
      <c r="CD58" s="995"/>
      <c r="CE58" s="995"/>
      <c r="CF58" s="995"/>
      <c r="CG58" s="1010"/>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89"/>
    </row>
    <row r="59" spans="1:131" ht="26.25" customHeight="1" x14ac:dyDescent="0.15">
      <c r="A59" s="97">
        <v>32</v>
      </c>
      <c r="B59" s="1024"/>
      <c r="C59" s="1025"/>
      <c r="D59" s="1025"/>
      <c r="E59" s="1025"/>
      <c r="F59" s="1025"/>
      <c r="G59" s="1025"/>
      <c r="H59" s="1025"/>
      <c r="I59" s="1025"/>
      <c r="J59" s="1025"/>
      <c r="K59" s="1025"/>
      <c r="L59" s="1025"/>
      <c r="M59" s="1025"/>
      <c r="N59" s="1025"/>
      <c r="O59" s="1025"/>
      <c r="P59" s="1026"/>
      <c r="Q59" s="1027"/>
      <c r="R59" s="1019"/>
      <c r="S59" s="1019"/>
      <c r="T59" s="1019"/>
      <c r="U59" s="1019"/>
      <c r="V59" s="1019"/>
      <c r="W59" s="1019"/>
      <c r="X59" s="1019"/>
      <c r="Y59" s="1019"/>
      <c r="Z59" s="1019"/>
      <c r="AA59" s="1019"/>
      <c r="AB59" s="1019"/>
      <c r="AC59" s="1019"/>
      <c r="AD59" s="1019"/>
      <c r="AE59" s="1028"/>
      <c r="AF59" s="1029"/>
      <c r="AG59" s="1030"/>
      <c r="AH59" s="1030"/>
      <c r="AI59" s="1030"/>
      <c r="AJ59" s="1031"/>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966"/>
      <c r="BF59" s="966"/>
      <c r="BG59" s="966"/>
      <c r="BH59" s="966"/>
      <c r="BI59" s="967"/>
      <c r="BJ59" s="91"/>
      <c r="BK59" s="91"/>
      <c r="BL59" s="91"/>
      <c r="BM59" s="91"/>
      <c r="BN59" s="91"/>
      <c r="BO59" s="100"/>
      <c r="BP59" s="100"/>
      <c r="BQ59" s="97">
        <v>53</v>
      </c>
      <c r="BR59" s="98"/>
      <c r="BS59" s="994"/>
      <c r="BT59" s="995"/>
      <c r="BU59" s="995"/>
      <c r="BV59" s="995"/>
      <c r="BW59" s="995"/>
      <c r="BX59" s="995"/>
      <c r="BY59" s="995"/>
      <c r="BZ59" s="995"/>
      <c r="CA59" s="995"/>
      <c r="CB59" s="995"/>
      <c r="CC59" s="995"/>
      <c r="CD59" s="995"/>
      <c r="CE59" s="995"/>
      <c r="CF59" s="995"/>
      <c r="CG59" s="1010"/>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89"/>
    </row>
    <row r="60" spans="1:131" ht="26.25" customHeight="1" x14ac:dyDescent="0.15">
      <c r="A60" s="97">
        <v>33</v>
      </c>
      <c r="B60" s="1024"/>
      <c r="C60" s="1025"/>
      <c r="D60" s="1025"/>
      <c r="E60" s="1025"/>
      <c r="F60" s="1025"/>
      <c r="G60" s="1025"/>
      <c r="H60" s="1025"/>
      <c r="I60" s="1025"/>
      <c r="J60" s="1025"/>
      <c r="K60" s="1025"/>
      <c r="L60" s="1025"/>
      <c r="M60" s="1025"/>
      <c r="N60" s="1025"/>
      <c r="O60" s="1025"/>
      <c r="P60" s="1026"/>
      <c r="Q60" s="1027"/>
      <c r="R60" s="1019"/>
      <c r="S60" s="1019"/>
      <c r="T60" s="1019"/>
      <c r="U60" s="1019"/>
      <c r="V60" s="1019"/>
      <c r="W60" s="1019"/>
      <c r="X60" s="1019"/>
      <c r="Y60" s="1019"/>
      <c r="Z60" s="1019"/>
      <c r="AA60" s="1019"/>
      <c r="AB60" s="1019"/>
      <c r="AC60" s="1019"/>
      <c r="AD60" s="1019"/>
      <c r="AE60" s="1028"/>
      <c r="AF60" s="1029"/>
      <c r="AG60" s="1030"/>
      <c r="AH60" s="1030"/>
      <c r="AI60" s="1030"/>
      <c r="AJ60" s="1031"/>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966"/>
      <c r="BF60" s="966"/>
      <c r="BG60" s="966"/>
      <c r="BH60" s="966"/>
      <c r="BI60" s="967"/>
      <c r="BJ60" s="91"/>
      <c r="BK60" s="91"/>
      <c r="BL60" s="91"/>
      <c r="BM60" s="91"/>
      <c r="BN60" s="91"/>
      <c r="BO60" s="100"/>
      <c r="BP60" s="100"/>
      <c r="BQ60" s="97">
        <v>54</v>
      </c>
      <c r="BR60" s="98"/>
      <c r="BS60" s="994"/>
      <c r="BT60" s="995"/>
      <c r="BU60" s="995"/>
      <c r="BV60" s="995"/>
      <c r="BW60" s="995"/>
      <c r="BX60" s="995"/>
      <c r="BY60" s="995"/>
      <c r="BZ60" s="995"/>
      <c r="CA60" s="995"/>
      <c r="CB60" s="995"/>
      <c r="CC60" s="995"/>
      <c r="CD60" s="995"/>
      <c r="CE60" s="995"/>
      <c r="CF60" s="995"/>
      <c r="CG60" s="1010"/>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89"/>
    </row>
    <row r="61" spans="1:131" ht="26.25" customHeight="1" thickBot="1" x14ac:dyDescent="0.2">
      <c r="A61" s="97">
        <v>34</v>
      </c>
      <c r="B61" s="1024"/>
      <c r="C61" s="1025"/>
      <c r="D61" s="1025"/>
      <c r="E61" s="1025"/>
      <c r="F61" s="1025"/>
      <c r="G61" s="1025"/>
      <c r="H61" s="1025"/>
      <c r="I61" s="1025"/>
      <c r="J61" s="1025"/>
      <c r="K61" s="1025"/>
      <c r="L61" s="1025"/>
      <c r="M61" s="1025"/>
      <c r="N61" s="1025"/>
      <c r="O61" s="1025"/>
      <c r="P61" s="1026"/>
      <c r="Q61" s="1027"/>
      <c r="R61" s="1019"/>
      <c r="S61" s="1019"/>
      <c r="T61" s="1019"/>
      <c r="U61" s="1019"/>
      <c r="V61" s="1019"/>
      <c r="W61" s="1019"/>
      <c r="X61" s="1019"/>
      <c r="Y61" s="1019"/>
      <c r="Z61" s="1019"/>
      <c r="AA61" s="1019"/>
      <c r="AB61" s="1019"/>
      <c r="AC61" s="1019"/>
      <c r="AD61" s="1019"/>
      <c r="AE61" s="1028"/>
      <c r="AF61" s="1029"/>
      <c r="AG61" s="1030"/>
      <c r="AH61" s="1030"/>
      <c r="AI61" s="1030"/>
      <c r="AJ61" s="1031"/>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966"/>
      <c r="BF61" s="966"/>
      <c r="BG61" s="966"/>
      <c r="BH61" s="966"/>
      <c r="BI61" s="967"/>
      <c r="BJ61" s="91"/>
      <c r="BK61" s="91"/>
      <c r="BL61" s="91"/>
      <c r="BM61" s="91"/>
      <c r="BN61" s="91"/>
      <c r="BO61" s="100"/>
      <c r="BP61" s="100"/>
      <c r="BQ61" s="97">
        <v>55</v>
      </c>
      <c r="BR61" s="98"/>
      <c r="BS61" s="994"/>
      <c r="BT61" s="995"/>
      <c r="BU61" s="995"/>
      <c r="BV61" s="995"/>
      <c r="BW61" s="995"/>
      <c r="BX61" s="995"/>
      <c r="BY61" s="995"/>
      <c r="BZ61" s="995"/>
      <c r="CA61" s="995"/>
      <c r="CB61" s="995"/>
      <c r="CC61" s="995"/>
      <c r="CD61" s="995"/>
      <c r="CE61" s="995"/>
      <c r="CF61" s="995"/>
      <c r="CG61" s="1010"/>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89"/>
    </row>
    <row r="62" spans="1:131" ht="26.25" customHeight="1" x14ac:dyDescent="0.15">
      <c r="A62" s="97">
        <v>35</v>
      </c>
      <c r="B62" s="1024"/>
      <c r="C62" s="1025"/>
      <c r="D62" s="1025"/>
      <c r="E62" s="1025"/>
      <c r="F62" s="1025"/>
      <c r="G62" s="1025"/>
      <c r="H62" s="1025"/>
      <c r="I62" s="1025"/>
      <c r="J62" s="1025"/>
      <c r="K62" s="1025"/>
      <c r="L62" s="1025"/>
      <c r="M62" s="1025"/>
      <c r="N62" s="1025"/>
      <c r="O62" s="1025"/>
      <c r="P62" s="1026"/>
      <c r="Q62" s="1027"/>
      <c r="R62" s="1019"/>
      <c r="S62" s="1019"/>
      <c r="T62" s="1019"/>
      <c r="U62" s="1019"/>
      <c r="V62" s="1019"/>
      <c r="W62" s="1019"/>
      <c r="X62" s="1019"/>
      <c r="Y62" s="1019"/>
      <c r="Z62" s="1019"/>
      <c r="AA62" s="1019"/>
      <c r="AB62" s="1019"/>
      <c r="AC62" s="1019"/>
      <c r="AD62" s="1019"/>
      <c r="AE62" s="1028"/>
      <c r="AF62" s="1029"/>
      <c r="AG62" s="1030"/>
      <c r="AH62" s="1030"/>
      <c r="AI62" s="1030"/>
      <c r="AJ62" s="1031"/>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966"/>
      <c r="BF62" s="966"/>
      <c r="BG62" s="966"/>
      <c r="BH62" s="966"/>
      <c r="BI62" s="967"/>
      <c r="BJ62" s="1021" t="s">
        <v>346</v>
      </c>
      <c r="BK62" s="1022"/>
      <c r="BL62" s="1022"/>
      <c r="BM62" s="1022"/>
      <c r="BN62" s="1023"/>
      <c r="BO62" s="100"/>
      <c r="BP62" s="100"/>
      <c r="BQ62" s="97">
        <v>56</v>
      </c>
      <c r="BR62" s="98"/>
      <c r="BS62" s="994"/>
      <c r="BT62" s="995"/>
      <c r="BU62" s="995"/>
      <c r="BV62" s="995"/>
      <c r="BW62" s="995"/>
      <c r="BX62" s="995"/>
      <c r="BY62" s="995"/>
      <c r="BZ62" s="995"/>
      <c r="CA62" s="995"/>
      <c r="CB62" s="995"/>
      <c r="CC62" s="995"/>
      <c r="CD62" s="995"/>
      <c r="CE62" s="995"/>
      <c r="CF62" s="995"/>
      <c r="CG62" s="1010"/>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89"/>
    </row>
    <row r="63" spans="1:131" ht="26.25" customHeight="1" thickBot="1" x14ac:dyDescent="0.2">
      <c r="A63" s="99" t="s">
        <v>325</v>
      </c>
      <c r="B63" s="931" t="s">
        <v>347</v>
      </c>
      <c r="C63" s="932"/>
      <c r="D63" s="932"/>
      <c r="E63" s="932"/>
      <c r="F63" s="932"/>
      <c r="G63" s="932"/>
      <c r="H63" s="932"/>
      <c r="I63" s="932"/>
      <c r="J63" s="932"/>
      <c r="K63" s="932"/>
      <c r="L63" s="932"/>
      <c r="M63" s="932"/>
      <c r="N63" s="932"/>
      <c r="O63" s="932"/>
      <c r="P63" s="942"/>
      <c r="Q63" s="956"/>
      <c r="R63" s="957"/>
      <c r="S63" s="957"/>
      <c r="T63" s="957"/>
      <c r="U63" s="957"/>
      <c r="V63" s="957"/>
      <c r="W63" s="957"/>
      <c r="X63" s="957"/>
      <c r="Y63" s="957"/>
      <c r="Z63" s="957"/>
      <c r="AA63" s="957"/>
      <c r="AB63" s="957"/>
      <c r="AC63" s="957"/>
      <c r="AD63" s="957"/>
      <c r="AE63" s="1014"/>
      <c r="AF63" s="1015">
        <v>179</v>
      </c>
      <c r="AG63" s="953"/>
      <c r="AH63" s="953"/>
      <c r="AI63" s="953"/>
      <c r="AJ63" s="1016"/>
      <c r="AK63" s="1017"/>
      <c r="AL63" s="957"/>
      <c r="AM63" s="957"/>
      <c r="AN63" s="957"/>
      <c r="AO63" s="957"/>
      <c r="AP63" s="953">
        <v>775</v>
      </c>
      <c r="AQ63" s="953"/>
      <c r="AR63" s="953"/>
      <c r="AS63" s="953"/>
      <c r="AT63" s="953"/>
      <c r="AU63" s="953">
        <v>432</v>
      </c>
      <c r="AV63" s="953"/>
      <c r="AW63" s="953"/>
      <c r="AX63" s="953"/>
      <c r="AY63" s="953"/>
      <c r="AZ63" s="1011"/>
      <c r="BA63" s="1011"/>
      <c r="BB63" s="1011"/>
      <c r="BC63" s="1011"/>
      <c r="BD63" s="1011"/>
      <c r="BE63" s="954"/>
      <c r="BF63" s="954"/>
      <c r="BG63" s="954"/>
      <c r="BH63" s="954"/>
      <c r="BI63" s="955"/>
      <c r="BJ63" s="1012" t="s">
        <v>64</v>
      </c>
      <c r="BK63" s="947"/>
      <c r="BL63" s="947"/>
      <c r="BM63" s="947"/>
      <c r="BN63" s="1013"/>
      <c r="BO63" s="100"/>
      <c r="BP63" s="100"/>
      <c r="BQ63" s="97">
        <v>57</v>
      </c>
      <c r="BR63" s="98"/>
      <c r="BS63" s="994"/>
      <c r="BT63" s="995"/>
      <c r="BU63" s="995"/>
      <c r="BV63" s="995"/>
      <c r="BW63" s="995"/>
      <c r="BX63" s="995"/>
      <c r="BY63" s="995"/>
      <c r="BZ63" s="995"/>
      <c r="CA63" s="995"/>
      <c r="CB63" s="995"/>
      <c r="CC63" s="995"/>
      <c r="CD63" s="995"/>
      <c r="CE63" s="995"/>
      <c r="CF63" s="995"/>
      <c r="CG63" s="1010"/>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89"/>
    </row>
    <row r="64" spans="1:131" ht="26.2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94"/>
      <c r="BT64" s="995"/>
      <c r="BU64" s="995"/>
      <c r="BV64" s="995"/>
      <c r="BW64" s="995"/>
      <c r="BX64" s="995"/>
      <c r="BY64" s="995"/>
      <c r="BZ64" s="995"/>
      <c r="CA64" s="995"/>
      <c r="CB64" s="995"/>
      <c r="CC64" s="995"/>
      <c r="CD64" s="995"/>
      <c r="CE64" s="995"/>
      <c r="CF64" s="995"/>
      <c r="CG64" s="1010"/>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89"/>
    </row>
    <row r="65" spans="1:131" ht="26.25" customHeight="1" thickBot="1" x14ac:dyDescent="0.2">
      <c r="A65" s="91" t="s">
        <v>348</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94"/>
      <c r="BT65" s="995"/>
      <c r="BU65" s="995"/>
      <c r="BV65" s="995"/>
      <c r="BW65" s="995"/>
      <c r="BX65" s="995"/>
      <c r="BY65" s="995"/>
      <c r="BZ65" s="995"/>
      <c r="CA65" s="995"/>
      <c r="CB65" s="995"/>
      <c r="CC65" s="995"/>
      <c r="CD65" s="995"/>
      <c r="CE65" s="995"/>
      <c r="CF65" s="995"/>
      <c r="CG65" s="1010"/>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89"/>
    </row>
    <row r="66" spans="1:131" ht="26.25" customHeight="1" x14ac:dyDescent="0.15">
      <c r="A66" s="997" t="s">
        <v>349</v>
      </c>
      <c r="B66" s="998"/>
      <c r="C66" s="998"/>
      <c r="D66" s="998"/>
      <c r="E66" s="998"/>
      <c r="F66" s="998"/>
      <c r="G66" s="998"/>
      <c r="H66" s="998"/>
      <c r="I66" s="998"/>
      <c r="J66" s="998"/>
      <c r="K66" s="998"/>
      <c r="L66" s="998"/>
      <c r="M66" s="998"/>
      <c r="N66" s="998"/>
      <c r="O66" s="998"/>
      <c r="P66" s="999"/>
      <c r="Q66" s="983" t="s">
        <v>329</v>
      </c>
      <c r="R66" s="984"/>
      <c r="S66" s="984"/>
      <c r="T66" s="984"/>
      <c r="U66" s="985"/>
      <c r="V66" s="983" t="s">
        <v>330</v>
      </c>
      <c r="W66" s="984"/>
      <c r="X66" s="984"/>
      <c r="Y66" s="984"/>
      <c r="Z66" s="985"/>
      <c r="AA66" s="983" t="s">
        <v>331</v>
      </c>
      <c r="AB66" s="984"/>
      <c r="AC66" s="984"/>
      <c r="AD66" s="984"/>
      <c r="AE66" s="985"/>
      <c r="AF66" s="1003" t="s">
        <v>332</v>
      </c>
      <c r="AG66" s="1004"/>
      <c r="AH66" s="1004"/>
      <c r="AI66" s="1004"/>
      <c r="AJ66" s="1005"/>
      <c r="AK66" s="983" t="s">
        <v>333</v>
      </c>
      <c r="AL66" s="998"/>
      <c r="AM66" s="998"/>
      <c r="AN66" s="998"/>
      <c r="AO66" s="999"/>
      <c r="AP66" s="983" t="s">
        <v>334</v>
      </c>
      <c r="AQ66" s="984"/>
      <c r="AR66" s="984"/>
      <c r="AS66" s="984"/>
      <c r="AT66" s="985"/>
      <c r="AU66" s="983" t="s">
        <v>350</v>
      </c>
      <c r="AV66" s="984"/>
      <c r="AW66" s="984"/>
      <c r="AX66" s="984"/>
      <c r="AY66" s="985"/>
      <c r="AZ66" s="983" t="s">
        <v>310</v>
      </c>
      <c r="BA66" s="984"/>
      <c r="BB66" s="984"/>
      <c r="BC66" s="984"/>
      <c r="BD66" s="989"/>
      <c r="BE66" s="100"/>
      <c r="BF66" s="100"/>
      <c r="BG66" s="100"/>
      <c r="BH66" s="100"/>
      <c r="BI66" s="100"/>
      <c r="BJ66" s="100"/>
      <c r="BK66" s="100"/>
      <c r="BL66" s="100"/>
      <c r="BM66" s="100"/>
      <c r="BN66" s="100"/>
      <c r="BO66" s="100"/>
      <c r="BP66" s="100"/>
      <c r="BQ66" s="97">
        <v>60</v>
      </c>
      <c r="BR66" s="102"/>
      <c r="BS66" s="939"/>
      <c r="BT66" s="940"/>
      <c r="BU66" s="940"/>
      <c r="BV66" s="940"/>
      <c r="BW66" s="940"/>
      <c r="BX66" s="940"/>
      <c r="BY66" s="940"/>
      <c r="BZ66" s="940"/>
      <c r="CA66" s="940"/>
      <c r="CB66" s="940"/>
      <c r="CC66" s="940"/>
      <c r="CD66" s="940"/>
      <c r="CE66" s="940"/>
      <c r="CF66" s="940"/>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9"/>
      <c r="DW66" s="940"/>
      <c r="DX66" s="940"/>
      <c r="DY66" s="940"/>
      <c r="DZ66" s="941"/>
      <c r="EA66" s="89"/>
    </row>
    <row r="67" spans="1:131" ht="26.25" customHeight="1" thickBot="1" x14ac:dyDescent="0.2">
      <c r="A67" s="1000"/>
      <c r="B67" s="1001"/>
      <c r="C67" s="1001"/>
      <c r="D67" s="1001"/>
      <c r="E67" s="1001"/>
      <c r="F67" s="1001"/>
      <c r="G67" s="1001"/>
      <c r="H67" s="1001"/>
      <c r="I67" s="1001"/>
      <c r="J67" s="1001"/>
      <c r="K67" s="1001"/>
      <c r="L67" s="1001"/>
      <c r="M67" s="1001"/>
      <c r="N67" s="1001"/>
      <c r="O67" s="1001"/>
      <c r="P67" s="1002"/>
      <c r="Q67" s="986"/>
      <c r="R67" s="987"/>
      <c r="S67" s="987"/>
      <c r="T67" s="987"/>
      <c r="U67" s="988"/>
      <c r="V67" s="986"/>
      <c r="W67" s="987"/>
      <c r="X67" s="987"/>
      <c r="Y67" s="987"/>
      <c r="Z67" s="988"/>
      <c r="AA67" s="986"/>
      <c r="AB67" s="987"/>
      <c r="AC67" s="987"/>
      <c r="AD67" s="987"/>
      <c r="AE67" s="988"/>
      <c r="AF67" s="1006"/>
      <c r="AG67" s="1007"/>
      <c r="AH67" s="1007"/>
      <c r="AI67" s="1007"/>
      <c r="AJ67" s="1008"/>
      <c r="AK67" s="1009"/>
      <c r="AL67" s="1001"/>
      <c r="AM67" s="1001"/>
      <c r="AN67" s="1001"/>
      <c r="AO67" s="1002"/>
      <c r="AP67" s="986"/>
      <c r="AQ67" s="987"/>
      <c r="AR67" s="987"/>
      <c r="AS67" s="987"/>
      <c r="AT67" s="988"/>
      <c r="AU67" s="986"/>
      <c r="AV67" s="987"/>
      <c r="AW67" s="987"/>
      <c r="AX67" s="987"/>
      <c r="AY67" s="988"/>
      <c r="AZ67" s="986"/>
      <c r="BA67" s="987"/>
      <c r="BB67" s="987"/>
      <c r="BC67" s="987"/>
      <c r="BD67" s="990"/>
      <c r="BE67" s="100"/>
      <c r="BF67" s="100"/>
      <c r="BG67" s="100"/>
      <c r="BH67" s="100"/>
      <c r="BI67" s="100"/>
      <c r="BJ67" s="100"/>
      <c r="BK67" s="100"/>
      <c r="BL67" s="100"/>
      <c r="BM67" s="100"/>
      <c r="BN67" s="100"/>
      <c r="BO67" s="100"/>
      <c r="BP67" s="100"/>
      <c r="BQ67" s="97">
        <v>61</v>
      </c>
      <c r="BR67" s="102"/>
      <c r="BS67" s="939"/>
      <c r="BT67" s="940"/>
      <c r="BU67" s="940"/>
      <c r="BV67" s="940"/>
      <c r="BW67" s="940"/>
      <c r="BX67" s="940"/>
      <c r="BY67" s="940"/>
      <c r="BZ67" s="940"/>
      <c r="CA67" s="940"/>
      <c r="CB67" s="940"/>
      <c r="CC67" s="940"/>
      <c r="CD67" s="940"/>
      <c r="CE67" s="940"/>
      <c r="CF67" s="940"/>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9"/>
      <c r="DW67" s="940"/>
      <c r="DX67" s="940"/>
      <c r="DY67" s="940"/>
      <c r="DZ67" s="941"/>
      <c r="EA67" s="89"/>
    </row>
    <row r="68" spans="1:131" ht="26.25" customHeight="1" thickTop="1" x14ac:dyDescent="0.15">
      <c r="A68" s="95">
        <v>1</v>
      </c>
      <c r="B68" s="979" t="s">
        <v>351</v>
      </c>
      <c r="C68" s="980"/>
      <c r="D68" s="980"/>
      <c r="E68" s="980"/>
      <c r="F68" s="980"/>
      <c r="G68" s="980"/>
      <c r="H68" s="980"/>
      <c r="I68" s="980"/>
      <c r="J68" s="980"/>
      <c r="K68" s="980"/>
      <c r="L68" s="980"/>
      <c r="M68" s="980"/>
      <c r="N68" s="980"/>
      <c r="O68" s="980"/>
      <c r="P68" s="981"/>
      <c r="Q68" s="982">
        <v>677</v>
      </c>
      <c r="R68" s="976"/>
      <c r="S68" s="976"/>
      <c r="T68" s="976"/>
      <c r="U68" s="976"/>
      <c r="V68" s="976">
        <v>644</v>
      </c>
      <c r="W68" s="976"/>
      <c r="X68" s="976"/>
      <c r="Y68" s="976"/>
      <c r="Z68" s="976"/>
      <c r="AA68" s="976">
        <v>34</v>
      </c>
      <c r="AB68" s="976"/>
      <c r="AC68" s="976"/>
      <c r="AD68" s="976"/>
      <c r="AE68" s="976"/>
      <c r="AF68" s="976">
        <v>34</v>
      </c>
      <c r="AG68" s="976"/>
      <c r="AH68" s="976"/>
      <c r="AI68" s="976"/>
      <c r="AJ68" s="976"/>
      <c r="AK68" s="976" t="s">
        <v>322</v>
      </c>
      <c r="AL68" s="976"/>
      <c r="AM68" s="976"/>
      <c r="AN68" s="976"/>
      <c r="AO68" s="976"/>
      <c r="AP68" s="976">
        <v>6</v>
      </c>
      <c r="AQ68" s="976"/>
      <c r="AR68" s="976"/>
      <c r="AS68" s="976"/>
      <c r="AT68" s="976"/>
      <c r="AU68" s="976">
        <v>1</v>
      </c>
      <c r="AV68" s="976"/>
      <c r="AW68" s="976"/>
      <c r="AX68" s="976"/>
      <c r="AY68" s="976"/>
      <c r="AZ68" s="977"/>
      <c r="BA68" s="977"/>
      <c r="BB68" s="977"/>
      <c r="BC68" s="977"/>
      <c r="BD68" s="978"/>
      <c r="BE68" s="100"/>
      <c r="BF68" s="100"/>
      <c r="BG68" s="100"/>
      <c r="BH68" s="100"/>
      <c r="BI68" s="100"/>
      <c r="BJ68" s="100"/>
      <c r="BK68" s="100"/>
      <c r="BL68" s="100"/>
      <c r="BM68" s="100"/>
      <c r="BN68" s="100"/>
      <c r="BO68" s="100"/>
      <c r="BP68" s="100"/>
      <c r="BQ68" s="97">
        <v>62</v>
      </c>
      <c r="BR68" s="102"/>
      <c r="BS68" s="939"/>
      <c r="BT68" s="940"/>
      <c r="BU68" s="940"/>
      <c r="BV68" s="940"/>
      <c r="BW68" s="940"/>
      <c r="BX68" s="940"/>
      <c r="BY68" s="940"/>
      <c r="BZ68" s="940"/>
      <c r="CA68" s="940"/>
      <c r="CB68" s="940"/>
      <c r="CC68" s="940"/>
      <c r="CD68" s="940"/>
      <c r="CE68" s="940"/>
      <c r="CF68" s="940"/>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9"/>
      <c r="DW68" s="940"/>
      <c r="DX68" s="940"/>
      <c r="DY68" s="940"/>
      <c r="DZ68" s="941"/>
      <c r="EA68" s="89"/>
    </row>
    <row r="69" spans="1:131" ht="26.25" customHeight="1" x14ac:dyDescent="0.15">
      <c r="A69" s="97">
        <v>2</v>
      </c>
      <c r="B69" s="968" t="s">
        <v>352</v>
      </c>
      <c r="C69" s="969"/>
      <c r="D69" s="969"/>
      <c r="E69" s="969"/>
      <c r="F69" s="969"/>
      <c r="G69" s="969"/>
      <c r="H69" s="969"/>
      <c r="I69" s="969"/>
      <c r="J69" s="969"/>
      <c r="K69" s="969"/>
      <c r="L69" s="969"/>
      <c r="M69" s="969"/>
      <c r="N69" s="969"/>
      <c r="O69" s="969"/>
      <c r="P69" s="970"/>
      <c r="Q69" s="971">
        <v>1616</v>
      </c>
      <c r="R69" s="965"/>
      <c r="S69" s="965"/>
      <c r="T69" s="965"/>
      <c r="U69" s="965"/>
      <c r="V69" s="965">
        <v>1577</v>
      </c>
      <c r="W69" s="965"/>
      <c r="X69" s="965"/>
      <c r="Y69" s="965"/>
      <c r="Z69" s="965"/>
      <c r="AA69" s="965">
        <v>38</v>
      </c>
      <c r="AB69" s="965"/>
      <c r="AC69" s="965"/>
      <c r="AD69" s="965"/>
      <c r="AE69" s="965"/>
      <c r="AF69" s="965">
        <v>38</v>
      </c>
      <c r="AG69" s="965"/>
      <c r="AH69" s="965"/>
      <c r="AI69" s="965"/>
      <c r="AJ69" s="965"/>
      <c r="AK69" s="965" t="s">
        <v>322</v>
      </c>
      <c r="AL69" s="965"/>
      <c r="AM69" s="965"/>
      <c r="AN69" s="965"/>
      <c r="AO69" s="965"/>
      <c r="AP69" s="965">
        <v>6</v>
      </c>
      <c r="AQ69" s="965"/>
      <c r="AR69" s="965"/>
      <c r="AS69" s="965"/>
      <c r="AT69" s="965"/>
      <c r="AU69" s="965">
        <v>1</v>
      </c>
      <c r="AV69" s="965"/>
      <c r="AW69" s="965"/>
      <c r="AX69" s="965"/>
      <c r="AY69" s="965"/>
      <c r="AZ69" s="966"/>
      <c r="BA69" s="966"/>
      <c r="BB69" s="966"/>
      <c r="BC69" s="966"/>
      <c r="BD69" s="967"/>
      <c r="BE69" s="100"/>
      <c r="BF69" s="100"/>
      <c r="BG69" s="100"/>
      <c r="BH69" s="100"/>
      <c r="BI69" s="100"/>
      <c r="BJ69" s="100"/>
      <c r="BK69" s="100"/>
      <c r="BL69" s="100"/>
      <c r="BM69" s="100"/>
      <c r="BN69" s="100"/>
      <c r="BO69" s="100"/>
      <c r="BP69" s="100"/>
      <c r="BQ69" s="97">
        <v>63</v>
      </c>
      <c r="BR69" s="102"/>
      <c r="BS69" s="939"/>
      <c r="BT69" s="940"/>
      <c r="BU69" s="940"/>
      <c r="BV69" s="940"/>
      <c r="BW69" s="940"/>
      <c r="BX69" s="940"/>
      <c r="BY69" s="940"/>
      <c r="BZ69" s="940"/>
      <c r="CA69" s="940"/>
      <c r="CB69" s="940"/>
      <c r="CC69" s="940"/>
      <c r="CD69" s="940"/>
      <c r="CE69" s="940"/>
      <c r="CF69" s="940"/>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9"/>
      <c r="DW69" s="940"/>
      <c r="DX69" s="940"/>
      <c r="DY69" s="940"/>
      <c r="DZ69" s="941"/>
      <c r="EA69" s="89"/>
    </row>
    <row r="70" spans="1:131" ht="26.25" customHeight="1" x14ac:dyDescent="0.15">
      <c r="A70" s="97">
        <v>3</v>
      </c>
      <c r="B70" s="968" t="s">
        <v>353</v>
      </c>
      <c r="C70" s="969"/>
      <c r="D70" s="969"/>
      <c r="E70" s="969"/>
      <c r="F70" s="969"/>
      <c r="G70" s="969"/>
      <c r="H70" s="969"/>
      <c r="I70" s="969"/>
      <c r="J70" s="969"/>
      <c r="K70" s="969"/>
      <c r="L70" s="969"/>
      <c r="M70" s="969"/>
      <c r="N70" s="969"/>
      <c r="O70" s="969"/>
      <c r="P70" s="970"/>
      <c r="Q70" s="971">
        <v>43</v>
      </c>
      <c r="R70" s="965"/>
      <c r="S70" s="965"/>
      <c r="T70" s="965"/>
      <c r="U70" s="965"/>
      <c r="V70" s="965">
        <v>39</v>
      </c>
      <c r="W70" s="965"/>
      <c r="X70" s="965"/>
      <c r="Y70" s="965"/>
      <c r="Z70" s="965"/>
      <c r="AA70" s="965">
        <v>4</v>
      </c>
      <c r="AB70" s="965"/>
      <c r="AC70" s="965"/>
      <c r="AD70" s="965"/>
      <c r="AE70" s="965"/>
      <c r="AF70" s="965">
        <v>4</v>
      </c>
      <c r="AG70" s="965"/>
      <c r="AH70" s="965"/>
      <c r="AI70" s="965"/>
      <c r="AJ70" s="965"/>
      <c r="AK70" s="965" t="s">
        <v>322</v>
      </c>
      <c r="AL70" s="965"/>
      <c r="AM70" s="965"/>
      <c r="AN70" s="965"/>
      <c r="AO70" s="965"/>
      <c r="AP70" s="965" t="s">
        <v>322</v>
      </c>
      <c r="AQ70" s="965"/>
      <c r="AR70" s="965"/>
      <c r="AS70" s="965"/>
      <c r="AT70" s="965"/>
      <c r="AU70" s="965" t="s">
        <v>322</v>
      </c>
      <c r="AV70" s="965"/>
      <c r="AW70" s="965"/>
      <c r="AX70" s="965"/>
      <c r="AY70" s="965"/>
      <c r="AZ70" s="966"/>
      <c r="BA70" s="966"/>
      <c r="BB70" s="966"/>
      <c r="BC70" s="966"/>
      <c r="BD70" s="967"/>
      <c r="BE70" s="100"/>
      <c r="BF70" s="100"/>
      <c r="BG70" s="100"/>
      <c r="BH70" s="100"/>
      <c r="BI70" s="100"/>
      <c r="BJ70" s="100"/>
      <c r="BK70" s="100"/>
      <c r="BL70" s="100"/>
      <c r="BM70" s="100"/>
      <c r="BN70" s="100"/>
      <c r="BO70" s="100"/>
      <c r="BP70" s="100"/>
      <c r="BQ70" s="97">
        <v>64</v>
      </c>
      <c r="BR70" s="102"/>
      <c r="BS70" s="939"/>
      <c r="BT70" s="940"/>
      <c r="BU70" s="940"/>
      <c r="BV70" s="940"/>
      <c r="BW70" s="940"/>
      <c r="BX70" s="940"/>
      <c r="BY70" s="940"/>
      <c r="BZ70" s="940"/>
      <c r="CA70" s="940"/>
      <c r="CB70" s="940"/>
      <c r="CC70" s="940"/>
      <c r="CD70" s="940"/>
      <c r="CE70" s="940"/>
      <c r="CF70" s="940"/>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9"/>
      <c r="DW70" s="940"/>
      <c r="DX70" s="940"/>
      <c r="DY70" s="940"/>
      <c r="DZ70" s="941"/>
      <c r="EA70" s="89"/>
    </row>
    <row r="71" spans="1:131" ht="26.25" customHeight="1" x14ac:dyDescent="0.15">
      <c r="A71" s="97">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100"/>
      <c r="BF71" s="100"/>
      <c r="BG71" s="100"/>
      <c r="BH71" s="100"/>
      <c r="BI71" s="100"/>
      <c r="BJ71" s="100"/>
      <c r="BK71" s="100"/>
      <c r="BL71" s="100"/>
      <c r="BM71" s="100"/>
      <c r="BN71" s="100"/>
      <c r="BO71" s="100"/>
      <c r="BP71" s="100"/>
      <c r="BQ71" s="97">
        <v>65</v>
      </c>
      <c r="BR71" s="102"/>
      <c r="BS71" s="939"/>
      <c r="BT71" s="940"/>
      <c r="BU71" s="940"/>
      <c r="BV71" s="940"/>
      <c r="BW71" s="940"/>
      <c r="BX71" s="940"/>
      <c r="BY71" s="940"/>
      <c r="BZ71" s="940"/>
      <c r="CA71" s="940"/>
      <c r="CB71" s="940"/>
      <c r="CC71" s="940"/>
      <c r="CD71" s="940"/>
      <c r="CE71" s="940"/>
      <c r="CF71" s="940"/>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9"/>
      <c r="DW71" s="940"/>
      <c r="DX71" s="940"/>
      <c r="DY71" s="940"/>
      <c r="DZ71" s="941"/>
      <c r="EA71" s="89"/>
    </row>
    <row r="72" spans="1:131" ht="26.25" customHeight="1" x14ac:dyDescent="0.15">
      <c r="A72" s="97">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100"/>
      <c r="BF72" s="100"/>
      <c r="BG72" s="100"/>
      <c r="BH72" s="100"/>
      <c r="BI72" s="100"/>
      <c r="BJ72" s="100"/>
      <c r="BK72" s="100"/>
      <c r="BL72" s="100"/>
      <c r="BM72" s="100"/>
      <c r="BN72" s="100"/>
      <c r="BO72" s="100"/>
      <c r="BP72" s="100"/>
      <c r="BQ72" s="97">
        <v>66</v>
      </c>
      <c r="BR72" s="102"/>
      <c r="BS72" s="939"/>
      <c r="BT72" s="940"/>
      <c r="BU72" s="940"/>
      <c r="BV72" s="940"/>
      <c r="BW72" s="940"/>
      <c r="BX72" s="940"/>
      <c r="BY72" s="940"/>
      <c r="BZ72" s="940"/>
      <c r="CA72" s="940"/>
      <c r="CB72" s="940"/>
      <c r="CC72" s="940"/>
      <c r="CD72" s="940"/>
      <c r="CE72" s="940"/>
      <c r="CF72" s="940"/>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9"/>
      <c r="DW72" s="940"/>
      <c r="DX72" s="940"/>
      <c r="DY72" s="940"/>
      <c r="DZ72" s="941"/>
      <c r="EA72" s="89"/>
    </row>
    <row r="73" spans="1:131" ht="26.25" customHeight="1" x14ac:dyDescent="0.15">
      <c r="A73" s="97">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100"/>
      <c r="BF73" s="100"/>
      <c r="BG73" s="100"/>
      <c r="BH73" s="100"/>
      <c r="BI73" s="100"/>
      <c r="BJ73" s="100"/>
      <c r="BK73" s="100"/>
      <c r="BL73" s="100"/>
      <c r="BM73" s="100"/>
      <c r="BN73" s="100"/>
      <c r="BO73" s="100"/>
      <c r="BP73" s="100"/>
      <c r="BQ73" s="97">
        <v>67</v>
      </c>
      <c r="BR73" s="102"/>
      <c r="BS73" s="939"/>
      <c r="BT73" s="940"/>
      <c r="BU73" s="940"/>
      <c r="BV73" s="940"/>
      <c r="BW73" s="940"/>
      <c r="BX73" s="940"/>
      <c r="BY73" s="940"/>
      <c r="BZ73" s="940"/>
      <c r="CA73" s="940"/>
      <c r="CB73" s="940"/>
      <c r="CC73" s="940"/>
      <c r="CD73" s="940"/>
      <c r="CE73" s="940"/>
      <c r="CF73" s="940"/>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9"/>
      <c r="DW73" s="940"/>
      <c r="DX73" s="940"/>
      <c r="DY73" s="940"/>
      <c r="DZ73" s="941"/>
      <c r="EA73" s="89"/>
    </row>
    <row r="74" spans="1:131" ht="26.25" customHeight="1" x14ac:dyDescent="0.15">
      <c r="A74" s="97">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100"/>
      <c r="BF74" s="100"/>
      <c r="BG74" s="100"/>
      <c r="BH74" s="100"/>
      <c r="BI74" s="100"/>
      <c r="BJ74" s="100"/>
      <c r="BK74" s="100"/>
      <c r="BL74" s="100"/>
      <c r="BM74" s="100"/>
      <c r="BN74" s="100"/>
      <c r="BO74" s="100"/>
      <c r="BP74" s="100"/>
      <c r="BQ74" s="97">
        <v>68</v>
      </c>
      <c r="BR74" s="102"/>
      <c r="BS74" s="939"/>
      <c r="BT74" s="940"/>
      <c r="BU74" s="940"/>
      <c r="BV74" s="940"/>
      <c r="BW74" s="940"/>
      <c r="BX74" s="940"/>
      <c r="BY74" s="940"/>
      <c r="BZ74" s="940"/>
      <c r="CA74" s="940"/>
      <c r="CB74" s="940"/>
      <c r="CC74" s="940"/>
      <c r="CD74" s="940"/>
      <c r="CE74" s="940"/>
      <c r="CF74" s="940"/>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9"/>
      <c r="DW74" s="940"/>
      <c r="DX74" s="940"/>
      <c r="DY74" s="940"/>
      <c r="DZ74" s="941"/>
      <c r="EA74" s="89"/>
    </row>
    <row r="75" spans="1:131" ht="26.25" customHeight="1" x14ac:dyDescent="0.15">
      <c r="A75" s="97">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100"/>
      <c r="BF75" s="100"/>
      <c r="BG75" s="100"/>
      <c r="BH75" s="100"/>
      <c r="BI75" s="100"/>
      <c r="BJ75" s="100"/>
      <c r="BK75" s="100"/>
      <c r="BL75" s="100"/>
      <c r="BM75" s="100"/>
      <c r="BN75" s="100"/>
      <c r="BO75" s="100"/>
      <c r="BP75" s="100"/>
      <c r="BQ75" s="97">
        <v>69</v>
      </c>
      <c r="BR75" s="102"/>
      <c r="BS75" s="939"/>
      <c r="BT75" s="940"/>
      <c r="BU75" s="940"/>
      <c r="BV75" s="940"/>
      <c r="BW75" s="940"/>
      <c r="BX75" s="940"/>
      <c r="BY75" s="940"/>
      <c r="BZ75" s="940"/>
      <c r="CA75" s="940"/>
      <c r="CB75" s="940"/>
      <c r="CC75" s="940"/>
      <c r="CD75" s="940"/>
      <c r="CE75" s="940"/>
      <c r="CF75" s="940"/>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9"/>
      <c r="DW75" s="940"/>
      <c r="DX75" s="940"/>
      <c r="DY75" s="940"/>
      <c r="DZ75" s="941"/>
      <c r="EA75" s="89"/>
    </row>
    <row r="76" spans="1:131" ht="26.25" customHeight="1" x14ac:dyDescent="0.15">
      <c r="A76" s="97">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100"/>
      <c r="BF76" s="100"/>
      <c r="BG76" s="100"/>
      <c r="BH76" s="100"/>
      <c r="BI76" s="100"/>
      <c r="BJ76" s="100"/>
      <c r="BK76" s="100"/>
      <c r="BL76" s="100"/>
      <c r="BM76" s="100"/>
      <c r="BN76" s="100"/>
      <c r="BO76" s="100"/>
      <c r="BP76" s="100"/>
      <c r="BQ76" s="97">
        <v>70</v>
      </c>
      <c r="BR76" s="102"/>
      <c r="BS76" s="939"/>
      <c r="BT76" s="940"/>
      <c r="BU76" s="940"/>
      <c r="BV76" s="940"/>
      <c r="BW76" s="940"/>
      <c r="BX76" s="940"/>
      <c r="BY76" s="940"/>
      <c r="BZ76" s="940"/>
      <c r="CA76" s="940"/>
      <c r="CB76" s="940"/>
      <c r="CC76" s="940"/>
      <c r="CD76" s="940"/>
      <c r="CE76" s="940"/>
      <c r="CF76" s="940"/>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9"/>
      <c r="DW76" s="940"/>
      <c r="DX76" s="940"/>
      <c r="DY76" s="940"/>
      <c r="DZ76" s="941"/>
      <c r="EA76" s="89"/>
    </row>
    <row r="77" spans="1:131" ht="26.25" customHeight="1" x14ac:dyDescent="0.15">
      <c r="A77" s="97">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100"/>
      <c r="BF77" s="100"/>
      <c r="BG77" s="100"/>
      <c r="BH77" s="100"/>
      <c r="BI77" s="100"/>
      <c r="BJ77" s="100"/>
      <c r="BK77" s="100"/>
      <c r="BL77" s="100"/>
      <c r="BM77" s="100"/>
      <c r="BN77" s="100"/>
      <c r="BO77" s="100"/>
      <c r="BP77" s="100"/>
      <c r="BQ77" s="97">
        <v>71</v>
      </c>
      <c r="BR77" s="102"/>
      <c r="BS77" s="939"/>
      <c r="BT77" s="940"/>
      <c r="BU77" s="940"/>
      <c r="BV77" s="940"/>
      <c r="BW77" s="940"/>
      <c r="BX77" s="940"/>
      <c r="BY77" s="940"/>
      <c r="BZ77" s="940"/>
      <c r="CA77" s="940"/>
      <c r="CB77" s="940"/>
      <c r="CC77" s="940"/>
      <c r="CD77" s="940"/>
      <c r="CE77" s="940"/>
      <c r="CF77" s="940"/>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9"/>
      <c r="DW77" s="940"/>
      <c r="DX77" s="940"/>
      <c r="DY77" s="940"/>
      <c r="DZ77" s="941"/>
      <c r="EA77" s="89"/>
    </row>
    <row r="78" spans="1:131" ht="26.25" customHeight="1" x14ac:dyDescent="0.15">
      <c r="A78" s="97">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100"/>
      <c r="BF78" s="100"/>
      <c r="BG78" s="100"/>
      <c r="BH78" s="100"/>
      <c r="BI78" s="100"/>
      <c r="BJ78" s="89"/>
      <c r="BK78" s="89"/>
      <c r="BL78" s="89"/>
      <c r="BM78" s="89"/>
      <c r="BN78" s="89"/>
      <c r="BO78" s="100"/>
      <c r="BP78" s="100"/>
      <c r="BQ78" s="97">
        <v>72</v>
      </c>
      <c r="BR78" s="102"/>
      <c r="BS78" s="939"/>
      <c r="BT78" s="940"/>
      <c r="BU78" s="940"/>
      <c r="BV78" s="940"/>
      <c r="BW78" s="940"/>
      <c r="BX78" s="940"/>
      <c r="BY78" s="940"/>
      <c r="BZ78" s="940"/>
      <c r="CA78" s="940"/>
      <c r="CB78" s="940"/>
      <c r="CC78" s="940"/>
      <c r="CD78" s="940"/>
      <c r="CE78" s="940"/>
      <c r="CF78" s="940"/>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9"/>
      <c r="DW78" s="940"/>
      <c r="DX78" s="940"/>
      <c r="DY78" s="940"/>
      <c r="DZ78" s="941"/>
      <c r="EA78" s="89"/>
    </row>
    <row r="79" spans="1:131" ht="26.25" customHeight="1" x14ac:dyDescent="0.15">
      <c r="A79" s="97">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100"/>
      <c r="BF79" s="100"/>
      <c r="BG79" s="100"/>
      <c r="BH79" s="100"/>
      <c r="BI79" s="100"/>
      <c r="BJ79" s="89"/>
      <c r="BK79" s="89"/>
      <c r="BL79" s="89"/>
      <c r="BM79" s="89"/>
      <c r="BN79" s="89"/>
      <c r="BO79" s="100"/>
      <c r="BP79" s="100"/>
      <c r="BQ79" s="97">
        <v>73</v>
      </c>
      <c r="BR79" s="102"/>
      <c r="BS79" s="939"/>
      <c r="BT79" s="940"/>
      <c r="BU79" s="940"/>
      <c r="BV79" s="940"/>
      <c r="BW79" s="940"/>
      <c r="BX79" s="940"/>
      <c r="BY79" s="940"/>
      <c r="BZ79" s="940"/>
      <c r="CA79" s="940"/>
      <c r="CB79" s="940"/>
      <c r="CC79" s="940"/>
      <c r="CD79" s="940"/>
      <c r="CE79" s="940"/>
      <c r="CF79" s="940"/>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9"/>
      <c r="DW79" s="940"/>
      <c r="DX79" s="940"/>
      <c r="DY79" s="940"/>
      <c r="DZ79" s="941"/>
      <c r="EA79" s="89"/>
    </row>
    <row r="80" spans="1:131" ht="26.25" customHeight="1" x14ac:dyDescent="0.15">
      <c r="A80" s="97">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100"/>
      <c r="BF80" s="100"/>
      <c r="BG80" s="100"/>
      <c r="BH80" s="100"/>
      <c r="BI80" s="100"/>
      <c r="BJ80" s="100"/>
      <c r="BK80" s="100"/>
      <c r="BL80" s="100"/>
      <c r="BM80" s="100"/>
      <c r="BN80" s="100"/>
      <c r="BO80" s="100"/>
      <c r="BP80" s="100"/>
      <c r="BQ80" s="97">
        <v>74</v>
      </c>
      <c r="BR80" s="102"/>
      <c r="BS80" s="939"/>
      <c r="BT80" s="940"/>
      <c r="BU80" s="940"/>
      <c r="BV80" s="940"/>
      <c r="BW80" s="940"/>
      <c r="BX80" s="940"/>
      <c r="BY80" s="940"/>
      <c r="BZ80" s="940"/>
      <c r="CA80" s="940"/>
      <c r="CB80" s="940"/>
      <c r="CC80" s="940"/>
      <c r="CD80" s="940"/>
      <c r="CE80" s="940"/>
      <c r="CF80" s="940"/>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9"/>
      <c r="DW80" s="940"/>
      <c r="DX80" s="940"/>
      <c r="DY80" s="940"/>
      <c r="DZ80" s="941"/>
      <c r="EA80" s="89"/>
    </row>
    <row r="81" spans="1:131" ht="26.25" customHeight="1" x14ac:dyDescent="0.15">
      <c r="A81" s="97">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100"/>
      <c r="BF81" s="100"/>
      <c r="BG81" s="100"/>
      <c r="BH81" s="100"/>
      <c r="BI81" s="100"/>
      <c r="BJ81" s="100"/>
      <c r="BK81" s="100"/>
      <c r="BL81" s="100"/>
      <c r="BM81" s="100"/>
      <c r="BN81" s="100"/>
      <c r="BO81" s="100"/>
      <c r="BP81" s="100"/>
      <c r="BQ81" s="97">
        <v>75</v>
      </c>
      <c r="BR81" s="102"/>
      <c r="BS81" s="939"/>
      <c r="BT81" s="940"/>
      <c r="BU81" s="940"/>
      <c r="BV81" s="940"/>
      <c r="BW81" s="940"/>
      <c r="BX81" s="940"/>
      <c r="BY81" s="940"/>
      <c r="BZ81" s="940"/>
      <c r="CA81" s="940"/>
      <c r="CB81" s="940"/>
      <c r="CC81" s="940"/>
      <c r="CD81" s="940"/>
      <c r="CE81" s="940"/>
      <c r="CF81" s="940"/>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9"/>
      <c r="DW81" s="940"/>
      <c r="DX81" s="940"/>
      <c r="DY81" s="940"/>
      <c r="DZ81" s="941"/>
      <c r="EA81" s="89"/>
    </row>
    <row r="82" spans="1:131" ht="26.25" customHeight="1" x14ac:dyDescent="0.15">
      <c r="A82" s="97">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100"/>
      <c r="BF82" s="100"/>
      <c r="BG82" s="100"/>
      <c r="BH82" s="100"/>
      <c r="BI82" s="100"/>
      <c r="BJ82" s="100"/>
      <c r="BK82" s="100"/>
      <c r="BL82" s="100"/>
      <c r="BM82" s="100"/>
      <c r="BN82" s="100"/>
      <c r="BO82" s="100"/>
      <c r="BP82" s="100"/>
      <c r="BQ82" s="97">
        <v>76</v>
      </c>
      <c r="BR82" s="102"/>
      <c r="BS82" s="939"/>
      <c r="BT82" s="940"/>
      <c r="BU82" s="940"/>
      <c r="BV82" s="940"/>
      <c r="BW82" s="940"/>
      <c r="BX82" s="940"/>
      <c r="BY82" s="940"/>
      <c r="BZ82" s="940"/>
      <c r="CA82" s="940"/>
      <c r="CB82" s="940"/>
      <c r="CC82" s="940"/>
      <c r="CD82" s="940"/>
      <c r="CE82" s="940"/>
      <c r="CF82" s="940"/>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9"/>
      <c r="DW82" s="940"/>
      <c r="DX82" s="940"/>
      <c r="DY82" s="940"/>
      <c r="DZ82" s="941"/>
      <c r="EA82" s="89"/>
    </row>
    <row r="83" spans="1:131" ht="26.25" customHeight="1" x14ac:dyDescent="0.15">
      <c r="A83" s="97">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100"/>
      <c r="BF83" s="100"/>
      <c r="BG83" s="100"/>
      <c r="BH83" s="100"/>
      <c r="BI83" s="100"/>
      <c r="BJ83" s="100"/>
      <c r="BK83" s="100"/>
      <c r="BL83" s="100"/>
      <c r="BM83" s="100"/>
      <c r="BN83" s="100"/>
      <c r="BO83" s="100"/>
      <c r="BP83" s="100"/>
      <c r="BQ83" s="97">
        <v>77</v>
      </c>
      <c r="BR83" s="102"/>
      <c r="BS83" s="939"/>
      <c r="BT83" s="940"/>
      <c r="BU83" s="940"/>
      <c r="BV83" s="940"/>
      <c r="BW83" s="940"/>
      <c r="BX83" s="940"/>
      <c r="BY83" s="940"/>
      <c r="BZ83" s="940"/>
      <c r="CA83" s="940"/>
      <c r="CB83" s="940"/>
      <c r="CC83" s="940"/>
      <c r="CD83" s="940"/>
      <c r="CE83" s="940"/>
      <c r="CF83" s="940"/>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9"/>
      <c r="DW83" s="940"/>
      <c r="DX83" s="940"/>
      <c r="DY83" s="940"/>
      <c r="DZ83" s="941"/>
      <c r="EA83" s="89"/>
    </row>
    <row r="84" spans="1:131" ht="26.25" customHeight="1" x14ac:dyDescent="0.15">
      <c r="A84" s="97">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100"/>
      <c r="BF84" s="100"/>
      <c r="BG84" s="100"/>
      <c r="BH84" s="100"/>
      <c r="BI84" s="100"/>
      <c r="BJ84" s="100"/>
      <c r="BK84" s="100"/>
      <c r="BL84" s="100"/>
      <c r="BM84" s="100"/>
      <c r="BN84" s="100"/>
      <c r="BO84" s="100"/>
      <c r="BP84" s="100"/>
      <c r="BQ84" s="97">
        <v>78</v>
      </c>
      <c r="BR84" s="102"/>
      <c r="BS84" s="939"/>
      <c r="BT84" s="940"/>
      <c r="BU84" s="940"/>
      <c r="BV84" s="940"/>
      <c r="BW84" s="940"/>
      <c r="BX84" s="940"/>
      <c r="BY84" s="940"/>
      <c r="BZ84" s="940"/>
      <c r="CA84" s="940"/>
      <c r="CB84" s="940"/>
      <c r="CC84" s="940"/>
      <c r="CD84" s="940"/>
      <c r="CE84" s="940"/>
      <c r="CF84" s="940"/>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9"/>
      <c r="DW84" s="940"/>
      <c r="DX84" s="940"/>
      <c r="DY84" s="940"/>
      <c r="DZ84" s="941"/>
      <c r="EA84" s="89"/>
    </row>
    <row r="85" spans="1:131" ht="26.25" customHeight="1" x14ac:dyDescent="0.15">
      <c r="A85" s="97">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100"/>
      <c r="BF85" s="100"/>
      <c r="BG85" s="100"/>
      <c r="BH85" s="100"/>
      <c r="BI85" s="100"/>
      <c r="BJ85" s="100"/>
      <c r="BK85" s="100"/>
      <c r="BL85" s="100"/>
      <c r="BM85" s="100"/>
      <c r="BN85" s="100"/>
      <c r="BO85" s="100"/>
      <c r="BP85" s="100"/>
      <c r="BQ85" s="97">
        <v>79</v>
      </c>
      <c r="BR85" s="102"/>
      <c r="BS85" s="939"/>
      <c r="BT85" s="940"/>
      <c r="BU85" s="940"/>
      <c r="BV85" s="940"/>
      <c r="BW85" s="940"/>
      <c r="BX85" s="940"/>
      <c r="BY85" s="940"/>
      <c r="BZ85" s="940"/>
      <c r="CA85" s="940"/>
      <c r="CB85" s="940"/>
      <c r="CC85" s="940"/>
      <c r="CD85" s="940"/>
      <c r="CE85" s="940"/>
      <c r="CF85" s="940"/>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9"/>
      <c r="DW85" s="940"/>
      <c r="DX85" s="940"/>
      <c r="DY85" s="940"/>
      <c r="DZ85" s="941"/>
      <c r="EA85" s="89"/>
    </row>
    <row r="86" spans="1:131" ht="26.25" customHeight="1" x14ac:dyDescent="0.15">
      <c r="A86" s="97">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100"/>
      <c r="BF86" s="100"/>
      <c r="BG86" s="100"/>
      <c r="BH86" s="100"/>
      <c r="BI86" s="100"/>
      <c r="BJ86" s="100"/>
      <c r="BK86" s="100"/>
      <c r="BL86" s="100"/>
      <c r="BM86" s="100"/>
      <c r="BN86" s="100"/>
      <c r="BO86" s="100"/>
      <c r="BP86" s="100"/>
      <c r="BQ86" s="97">
        <v>80</v>
      </c>
      <c r="BR86" s="102"/>
      <c r="BS86" s="939"/>
      <c r="BT86" s="940"/>
      <c r="BU86" s="940"/>
      <c r="BV86" s="940"/>
      <c r="BW86" s="940"/>
      <c r="BX86" s="940"/>
      <c r="BY86" s="940"/>
      <c r="BZ86" s="940"/>
      <c r="CA86" s="940"/>
      <c r="CB86" s="940"/>
      <c r="CC86" s="940"/>
      <c r="CD86" s="940"/>
      <c r="CE86" s="940"/>
      <c r="CF86" s="940"/>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9"/>
      <c r="DW86" s="940"/>
      <c r="DX86" s="940"/>
      <c r="DY86" s="940"/>
      <c r="DZ86" s="941"/>
      <c r="EA86" s="89"/>
    </row>
    <row r="87" spans="1:131" ht="26.25" customHeight="1" x14ac:dyDescent="0.15">
      <c r="A87" s="103">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100"/>
      <c r="BF87" s="100"/>
      <c r="BG87" s="100"/>
      <c r="BH87" s="100"/>
      <c r="BI87" s="100"/>
      <c r="BJ87" s="100"/>
      <c r="BK87" s="100"/>
      <c r="BL87" s="100"/>
      <c r="BM87" s="100"/>
      <c r="BN87" s="100"/>
      <c r="BO87" s="100"/>
      <c r="BP87" s="100"/>
      <c r="BQ87" s="97">
        <v>81</v>
      </c>
      <c r="BR87" s="102"/>
      <c r="BS87" s="939"/>
      <c r="BT87" s="940"/>
      <c r="BU87" s="940"/>
      <c r="BV87" s="940"/>
      <c r="BW87" s="940"/>
      <c r="BX87" s="940"/>
      <c r="BY87" s="940"/>
      <c r="BZ87" s="940"/>
      <c r="CA87" s="940"/>
      <c r="CB87" s="940"/>
      <c r="CC87" s="940"/>
      <c r="CD87" s="940"/>
      <c r="CE87" s="940"/>
      <c r="CF87" s="940"/>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9"/>
      <c r="DW87" s="940"/>
      <c r="DX87" s="940"/>
      <c r="DY87" s="940"/>
      <c r="DZ87" s="941"/>
      <c r="EA87" s="89"/>
    </row>
    <row r="88" spans="1:131" ht="26.25" customHeight="1" thickBot="1" x14ac:dyDescent="0.2">
      <c r="A88" s="99" t="s">
        <v>325</v>
      </c>
      <c r="B88" s="931" t="s">
        <v>354</v>
      </c>
      <c r="C88" s="932"/>
      <c r="D88" s="932"/>
      <c r="E88" s="932"/>
      <c r="F88" s="932"/>
      <c r="G88" s="932"/>
      <c r="H88" s="932"/>
      <c r="I88" s="932"/>
      <c r="J88" s="932"/>
      <c r="K88" s="932"/>
      <c r="L88" s="932"/>
      <c r="M88" s="932"/>
      <c r="N88" s="932"/>
      <c r="O88" s="932"/>
      <c r="P88" s="942"/>
      <c r="Q88" s="956"/>
      <c r="R88" s="957"/>
      <c r="S88" s="957"/>
      <c r="T88" s="957"/>
      <c r="U88" s="957"/>
      <c r="V88" s="957"/>
      <c r="W88" s="957"/>
      <c r="X88" s="957"/>
      <c r="Y88" s="957"/>
      <c r="Z88" s="957"/>
      <c r="AA88" s="957"/>
      <c r="AB88" s="957"/>
      <c r="AC88" s="957"/>
      <c r="AD88" s="957"/>
      <c r="AE88" s="957"/>
      <c r="AF88" s="953">
        <v>76</v>
      </c>
      <c r="AG88" s="953"/>
      <c r="AH88" s="953"/>
      <c r="AI88" s="953"/>
      <c r="AJ88" s="953"/>
      <c r="AK88" s="957"/>
      <c r="AL88" s="957"/>
      <c r="AM88" s="957"/>
      <c r="AN88" s="957"/>
      <c r="AO88" s="957"/>
      <c r="AP88" s="953">
        <v>12</v>
      </c>
      <c r="AQ88" s="953"/>
      <c r="AR88" s="953"/>
      <c r="AS88" s="953"/>
      <c r="AT88" s="953"/>
      <c r="AU88" s="953">
        <v>2</v>
      </c>
      <c r="AV88" s="953"/>
      <c r="AW88" s="953"/>
      <c r="AX88" s="953"/>
      <c r="AY88" s="953"/>
      <c r="AZ88" s="954"/>
      <c r="BA88" s="954"/>
      <c r="BB88" s="954"/>
      <c r="BC88" s="954"/>
      <c r="BD88" s="955"/>
      <c r="BE88" s="100"/>
      <c r="BF88" s="100"/>
      <c r="BG88" s="100"/>
      <c r="BH88" s="100"/>
      <c r="BI88" s="100"/>
      <c r="BJ88" s="100"/>
      <c r="BK88" s="100"/>
      <c r="BL88" s="100"/>
      <c r="BM88" s="100"/>
      <c r="BN88" s="100"/>
      <c r="BO88" s="100"/>
      <c r="BP88" s="100"/>
      <c r="BQ88" s="97">
        <v>82</v>
      </c>
      <c r="BR88" s="102"/>
      <c r="BS88" s="939"/>
      <c r="BT88" s="940"/>
      <c r="BU88" s="940"/>
      <c r="BV88" s="940"/>
      <c r="BW88" s="940"/>
      <c r="BX88" s="940"/>
      <c r="BY88" s="940"/>
      <c r="BZ88" s="940"/>
      <c r="CA88" s="940"/>
      <c r="CB88" s="940"/>
      <c r="CC88" s="940"/>
      <c r="CD88" s="940"/>
      <c r="CE88" s="940"/>
      <c r="CF88" s="940"/>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9"/>
      <c r="DW88" s="940"/>
      <c r="DX88" s="940"/>
      <c r="DY88" s="940"/>
      <c r="DZ88" s="941"/>
      <c r="EA88" s="89"/>
    </row>
    <row r="89" spans="1:131" ht="26.25" hidden="1" customHeight="1" x14ac:dyDescent="0.15">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39"/>
      <c r="BT89" s="940"/>
      <c r="BU89" s="940"/>
      <c r="BV89" s="940"/>
      <c r="BW89" s="940"/>
      <c r="BX89" s="940"/>
      <c r="BY89" s="940"/>
      <c r="BZ89" s="940"/>
      <c r="CA89" s="940"/>
      <c r="CB89" s="940"/>
      <c r="CC89" s="940"/>
      <c r="CD89" s="940"/>
      <c r="CE89" s="940"/>
      <c r="CF89" s="940"/>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9"/>
      <c r="DW89" s="940"/>
      <c r="DX89" s="940"/>
      <c r="DY89" s="940"/>
      <c r="DZ89" s="941"/>
      <c r="EA89" s="89"/>
    </row>
    <row r="90" spans="1:131" ht="26.25" hidden="1" customHeight="1" x14ac:dyDescent="0.15">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39"/>
      <c r="BT90" s="940"/>
      <c r="BU90" s="940"/>
      <c r="BV90" s="940"/>
      <c r="BW90" s="940"/>
      <c r="BX90" s="940"/>
      <c r="BY90" s="940"/>
      <c r="BZ90" s="940"/>
      <c r="CA90" s="940"/>
      <c r="CB90" s="940"/>
      <c r="CC90" s="940"/>
      <c r="CD90" s="940"/>
      <c r="CE90" s="940"/>
      <c r="CF90" s="940"/>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9"/>
      <c r="DW90" s="940"/>
      <c r="DX90" s="940"/>
      <c r="DY90" s="940"/>
      <c r="DZ90" s="941"/>
      <c r="EA90" s="89"/>
    </row>
    <row r="91" spans="1:131" ht="26.25" hidden="1" customHeight="1" x14ac:dyDescent="0.15">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39"/>
      <c r="BT91" s="940"/>
      <c r="BU91" s="940"/>
      <c r="BV91" s="940"/>
      <c r="BW91" s="940"/>
      <c r="BX91" s="940"/>
      <c r="BY91" s="940"/>
      <c r="BZ91" s="940"/>
      <c r="CA91" s="940"/>
      <c r="CB91" s="940"/>
      <c r="CC91" s="940"/>
      <c r="CD91" s="940"/>
      <c r="CE91" s="940"/>
      <c r="CF91" s="940"/>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9"/>
      <c r="DW91" s="940"/>
      <c r="DX91" s="940"/>
      <c r="DY91" s="940"/>
      <c r="DZ91" s="941"/>
      <c r="EA91" s="89"/>
    </row>
    <row r="92" spans="1:131" ht="26.25" hidden="1" customHeight="1" x14ac:dyDescent="0.15">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39"/>
      <c r="BT92" s="940"/>
      <c r="BU92" s="940"/>
      <c r="BV92" s="940"/>
      <c r="BW92" s="940"/>
      <c r="BX92" s="940"/>
      <c r="BY92" s="940"/>
      <c r="BZ92" s="940"/>
      <c r="CA92" s="940"/>
      <c r="CB92" s="940"/>
      <c r="CC92" s="940"/>
      <c r="CD92" s="940"/>
      <c r="CE92" s="940"/>
      <c r="CF92" s="940"/>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9"/>
      <c r="DW92" s="940"/>
      <c r="DX92" s="940"/>
      <c r="DY92" s="940"/>
      <c r="DZ92" s="941"/>
      <c r="EA92" s="89"/>
    </row>
    <row r="93" spans="1:131" ht="26.25" hidden="1" customHeight="1" x14ac:dyDescent="0.15">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39"/>
      <c r="BT93" s="940"/>
      <c r="BU93" s="940"/>
      <c r="BV93" s="940"/>
      <c r="BW93" s="940"/>
      <c r="BX93" s="940"/>
      <c r="BY93" s="940"/>
      <c r="BZ93" s="940"/>
      <c r="CA93" s="940"/>
      <c r="CB93" s="940"/>
      <c r="CC93" s="940"/>
      <c r="CD93" s="940"/>
      <c r="CE93" s="940"/>
      <c r="CF93" s="940"/>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9"/>
      <c r="DW93" s="940"/>
      <c r="DX93" s="940"/>
      <c r="DY93" s="940"/>
      <c r="DZ93" s="941"/>
      <c r="EA93" s="89"/>
    </row>
    <row r="94" spans="1:131" ht="26.25" hidden="1" customHeight="1" x14ac:dyDescent="0.15">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39"/>
      <c r="BT94" s="940"/>
      <c r="BU94" s="940"/>
      <c r="BV94" s="940"/>
      <c r="BW94" s="940"/>
      <c r="BX94" s="940"/>
      <c r="BY94" s="940"/>
      <c r="BZ94" s="940"/>
      <c r="CA94" s="940"/>
      <c r="CB94" s="940"/>
      <c r="CC94" s="940"/>
      <c r="CD94" s="940"/>
      <c r="CE94" s="940"/>
      <c r="CF94" s="940"/>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9"/>
      <c r="DW94" s="940"/>
      <c r="DX94" s="940"/>
      <c r="DY94" s="940"/>
      <c r="DZ94" s="941"/>
      <c r="EA94" s="89"/>
    </row>
    <row r="95" spans="1:131" ht="26.25" hidden="1" customHeight="1" x14ac:dyDescent="0.15">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39"/>
      <c r="BT95" s="940"/>
      <c r="BU95" s="940"/>
      <c r="BV95" s="940"/>
      <c r="BW95" s="940"/>
      <c r="BX95" s="940"/>
      <c r="BY95" s="940"/>
      <c r="BZ95" s="940"/>
      <c r="CA95" s="940"/>
      <c r="CB95" s="940"/>
      <c r="CC95" s="940"/>
      <c r="CD95" s="940"/>
      <c r="CE95" s="940"/>
      <c r="CF95" s="940"/>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9"/>
      <c r="DW95" s="940"/>
      <c r="DX95" s="940"/>
      <c r="DY95" s="940"/>
      <c r="DZ95" s="941"/>
      <c r="EA95" s="89"/>
    </row>
    <row r="96" spans="1:131" ht="26.25" hidden="1" customHeight="1" x14ac:dyDescent="0.15">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39"/>
      <c r="BT96" s="940"/>
      <c r="BU96" s="940"/>
      <c r="BV96" s="940"/>
      <c r="BW96" s="940"/>
      <c r="BX96" s="940"/>
      <c r="BY96" s="940"/>
      <c r="BZ96" s="940"/>
      <c r="CA96" s="940"/>
      <c r="CB96" s="940"/>
      <c r="CC96" s="940"/>
      <c r="CD96" s="940"/>
      <c r="CE96" s="940"/>
      <c r="CF96" s="940"/>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9"/>
      <c r="DW96" s="940"/>
      <c r="DX96" s="940"/>
      <c r="DY96" s="940"/>
      <c r="DZ96" s="941"/>
      <c r="EA96" s="89"/>
    </row>
    <row r="97" spans="1:131" ht="26.25" hidden="1" customHeight="1" x14ac:dyDescent="0.15">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39"/>
      <c r="BT97" s="940"/>
      <c r="BU97" s="940"/>
      <c r="BV97" s="940"/>
      <c r="BW97" s="940"/>
      <c r="BX97" s="940"/>
      <c r="BY97" s="940"/>
      <c r="BZ97" s="940"/>
      <c r="CA97" s="940"/>
      <c r="CB97" s="940"/>
      <c r="CC97" s="940"/>
      <c r="CD97" s="940"/>
      <c r="CE97" s="940"/>
      <c r="CF97" s="940"/>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9"/>
      <c r="DW97" s="940"/>
      <c r="DX97" s="940"/>
      <c r="DY97" s="940"/>
      <c r="DZ97" s="941"/>
      <c r="EA97" s="89"/>
    </row>
    <row r="98" spans="1:131" ht="26.25" hidden="1" customHeight="1" x14ac:dyDescent="0.15">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39"/>
      <c r="BT98" s="940"/>
      <c r="BU98" s="940"/>
      <c r="BV98" s="940"/>
      <c r="BW98" s="940"/>
      <c r="BX98" s="940"/>
      <c r="BY98" s="940"/>
      <c r="BZ98" s="940"/>
      <c r="CA98" s="940"/>
      <c r="CB98" s="940"/>
      <c r="CC98" s="940"/>
      <c r="CD98" s="940"/>
      <c r="CE98" s="940"/>
      <c r="CF98" s="940"/>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9"/>
      <c r="DW98" s="940"/>
      <c r="DX98" s="940"/>
      <c r="DY98" s="940"/>
      <c r="DZ98" s="941"/>
      <c r="EA98" s="89"/>
    </row>
    <row r="99" spans="1:131" ht="26.25" hidden="1" customHeight="1" x14ac:dyDescent="0.15">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39"/>
      <c r="BT99" s="940"/>
      <c r="BU99" s="940"/>
      <c r="BV99" s="940"/>
      <c r="BW99" s="940"/>
      <c r="BX99" s="940"/>
      <c r="BY99" s="940"/>
      <c r="BZ99" s="940"/>
      <c r="CA99" s="940"/>
      <c r="CB99" s="940"/>
      <c r="CC99" s="940"/>
      <c r="CD99" s="940"/>
      <c r="CE99" s="940"/>
      <c r="CF99" s="940"/>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9"/>
      <c r="DW99" s="940"/>
      <c r="DX99" s="940"/>
      <c r="DY99" s="940"/>
      <c r="DZ99" s="941"/>
      <c r="EA99" s="89"/>
    </row>
    <row r="100" spans="1:131" ht="26.25" hidden="1" customHeight="1" x14ac:dyDescent="0.15">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39"/>
      <c r="BT100" s="940"/>
      <c r="BU100" s="940"/>
      <c r="BV100" s="940"/>
      <c r="BW100" s="940"/>
      <c r="BX100" s="940"/>
      <c r="BY100" s="940"/>
      <c r="BZ100" s="940"/>
      <c r="CA100" s="940"/>
      <c r="CB100" s="940"/>
      <c r="CC100" s="940"/>
      <c r="CD100" s="940"/>
      <c r="CE100" s="940"/>
      <c r="CF100" s="940"/>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9"/>
      <c r="DW100" s="940"/>
      <c r="DX100" s="940"/>
      <c r="DY100" s="940"/>
      <c r="DZ100" s="941"/>
      <c r="EA100" s="89"/>
    </row>
    <row r="101" spans="1:131" ht="26.25" hidden="1" customHeight="1" x14ac:dyDescent="0.15">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39"/>
      <c r="BT101" s="940"/>
      <c r="BU101" s="940"/>
      <c r="BV101" s="940"/>
      <c r="BW101" s="940"/>
      <c r="BX101" s="940"/>
      <c r="BY101" s="940"/>
      <c r="BZ101" s="940"/>
      <c r="CA101" s="940"/>
      <c r="CB101" s="940"/>
      <c r="CC101" s="940"/>
      <c r="CD101" s="940"/>
      <c r="CE101" s="940"/>
      <c r="CF101" s="940"/>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9"/>
      <c r="DW101" s="940"/>
      <c r="DX101" s="940"/>
      <c r="DY101" s="940"/>
      <c r="DZ101" s="941"/>
      <c r="EA101" s="89"/>
    </row>
    <row r="102" spans="1:131" ht="26.25" customHeight="1" thickBot="1" x14ac:dyDescent="0.2">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325</v>
      </c>
      <c r="BR102" s="931" t="s">
        <v>355</v>
      </c>
      <c r="BS102" s="932"/>
      <c r="BT102" s="932"/>
      <c r="BU102" s="932"/>
      <c r="BV102" s="932"/>
      <c r="BW102" s="932"/>
      <c r="BX102" s="932"/>
      <c r="BY102" s="932"/>
      <c r="BZ102" s="932"/>
      <c r="CA102" s="932"/>
      <c r="CB102" s="932"/>
      <c r="CC102" s="932"/>
      <c r="CD102" s="932"/>
      <c r="CE102" s="932"/>
      <c r="CF102" s="932"/>
      <c r="CG102" s="942"/>
      <c r="CH102" s="943"/>
      <c r="CI102" s="944"/>
      <c r="CJ102" s="944"/>
      <c r="CK102" s="944"/>
      <c r="CL102" s="945"/>
      <c r="CM102" s="943"/>
      <c r="CN102" s="944"/>
      <c r="CO102" s="944"/>
      <c r="CP102" s="944"/>
      <c r="CQ102" s="945"/>
      <c r="CR102" s="946">
        <v>40</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31"/>
      <c r="DW102" s="932"/>
      <c r="DX102" s="932"/>
      <c r="DY102" s="932"/>
      <c r="DZ102" s="933"/>
      <c r="EA102" s="89"/>
    </row>
    <row r="103" spans="1:131" ht="26.25" customHeight="1" x14ac:dyDescent="0.15">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34" t="s">
        <v>356</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89"/>
    </row>
    <row r="104" spans="1:131" ht="26.25" customHeight="1" x14ac:dyDescent="0.15">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35" t="s">
        <v>357</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89"/>
    </row>
    <row r="105" spans="1:131" ht="11.25" customHeight="1"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8" t="s">
        <v>358</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359</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36" t="s">
        <v>360</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361</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89" customFormat="1" ht="26.25" customHeight="1" x14ac:dyDescent="0.15">
      <c r="A109" s="889" t="s">
        <v>362</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92" t="s">
        <v>363</v>
      </c>
      <c r="AB109" s="890"/>
      <c r="AC109" s="890"/>
      <c r="AD109" s="890"/>
      <c r="AE109" s="891"/>
      <c r="AF109" s="892" t="s">
        <v>364</v>
      </c>
      <c r="AG109" s="890"/>
      <c r="AH109" s="890"/>
      <c r="AI109" s="890"/>
      <c r="AJ109" s="891"/>
      <c r="AK109" s="892" t="s">
        <v>240</v>
      </c>
      <c r="AL109" s="890"/>
      <c r="AM109" s="890"/>
      <c r="AN109" s="890"/>
      <c r="AO109" s="891"/>
      <c r="AP109" s="892" t="s">
        <v>365</v>
      </c>
      <c r="AQ109" s="890"/>
      <c r="AR109" s="890"/>
      <c r="AS109" s="890"/>
      <c r="AT109" s="923"/>
      <c r="AU109" s="889" t="s">
        <v>362</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92" t="s">
        <v>363</v>
      </c>
      <c r="BR109" s="890"/>
      <c r="BS109" s="890"/>
      <c r="BT109" s="890"/>
      <c r="BU109" s="891"/>
      <c r="BV109" s="892" t="s">
        <v>364</v>
      </c>
      <c r="BW109" s="890"/>
      <c r="BX109" s="890"/>
      <c r="BY109" s="890"/>
      <c r="BZ109" s="891"/>
      <c r="CA109" s="892" t="s">
        <v>240</v>
      </c>
      <c r="CB109" s="890"/>
      <c r="CC109" s="890"/>
      <c r="CD109" s="890"/>
      <c r="CE109" s="891"/>
      <c r="CF109" s="930" t="s">
        <v>365</v>
      </c>
      <c r="CG109" s="930"/>
      <c r="CH109" s="930"/>
      <c r="CI109" s="930"/>
      <c r="CJ109" s="930"/>
      <c r="CK109" s="892" t="s">
        <v>366</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92" t="s">
        <v>363</v>
      </c>
      <c r="DH109" s="890"/>
      <c r="DI109" s="890"/>
      <c r="DJ109" s="890"/>
      <c r="DK109" s="891"/>
      <c r="DL109" s="892" t="s">
        <v>364</v>
      </c>
      <c r="DM109" s="890"/>
      <c r="DN109" s="890"/>
      <c r="DO109" s="890"/>
      <c r="DP109" s="891"/>
      <c r="DQ109" s="892" t="s">
        <v>240</v>
      </c>
      <c r="DR109" s="890"/>
      <c r="DS109" s="890"/>
      <c r="DT109" s="890"/>
      <c r="DU109" s="891"/>
      <c r="DV109" s="892" t="s">
        <v>365</v>
      </c>
      <c r="DW109" s="890"/>
      <c r="DX109" s="890"/>
      <c r="DY109" s="890"/>
      <c r="DZ109" s="923"/>
    </row>
    <row r="110" spans="1:131" s="89" customFormat="1" ht="26.25" customHeight="1" x14ac:dyDescent="0.15">
      <c r="A110" s="801" t="s">
        <v>367</v>
      </c>
      <c r="B110" s="802"/>
      <c r="C110" s="802"/>
      <c r="D110" s="802"/>
      <c r="E110" s="802"/>
      <c r="F110" s="802"/>
      <c r="G110" s="802"/>
      <c r="H110" s="802"/>
      <c r="I110" s="802"/>
      <c r="J110" s="802"/>
      <c r="K110" s="802"/>
      <c r="L110" s="802"/>
      <c r="M110" s="802"/>
      <c r="N110" s="802"/>
      <c r="O110" s="802"/>
      <c r="P110" s="802"/>
      <c r="Q110" s="802"/>
      <c r="R110" s="802"/>
      <c r="S110" s="802"/>
      <c r="T110" s="802"/>
      <c r="U110" s="802"/>
      <c r="V110" s="802"/>
      <c r="W110" s="802"/>
      <c r="X110" s="802"/>
      <c r="Y110" s="802"/>
      <c r="Z110" s="803"/>
      <c r="AA110" s="882">
        <v>483911</v>
      </c>
      <c r="AB110" s="883"/>
      <c r="AC110" s="883"/>
      <c r="AD110" s="883"/>
      <c r="AE110" s="884"/>
      <c r="AF110" s="885">
        <v>500960</v>
      </c>
      <c r="AG110" s="883"/>
      <c r="AH110" s="883"/>
      <c r="AI110" s="883"/>
      <c r="AJ110" s="884"/>
      <c r="AK110" s="885">
        <v>517031</v>
      </c>
      <c r="AL110" s="883"/>
      <c r="AM110" s="883"/>
      <c r="AN110" s="883"/>
      <c r="AO110" s="884"/>
      <c r="AP110" s="886">
        <v>19.2</v>
      </c>
      <c r="AQ110" s="887"/>
      <c r="AR110" s="887"/>
      <c r="AS110" s="887"/>
      <c r="AT110" s="888"/>
      <c r="AU110" s="924" t="s">
        <v>368</v>
      </c>
      <c r="AV110" s="925"/>
      <c r="AW110" s="925"/>
      <c r="AX110" s="925"/>
      <c r="AY110" s="925"/>
      <c r="AZ110" s="834" t="s">
        <v>369</v>
      </c>
      <c r="BA110" s="802"/>
      <c r="BB110" s="802"/>
      <c r="BC110" s="802"/>
      <c r="BD110" s="802"/>
      <c r="BE110" s="802"/>
      <c r="BF110" s="802"/>
      <c r="BG110" s="802"/>
      <c r="BH110" s="802"/>
      <c r="BI110" s="802"/>
      <c r="BJ110" s="802"/>
      <c r="BK110" s="802"/>
      <c r="BL110" s="802"/>
      <c r="BM110" s="802"/>
      <c r="BN110" s="802"/>
      <c r="BO110" s="802"/>
      <c r="BP110" s="803"/>
      <c r="BQ110" s="835">
        <v>3468459</v>
      </c>
      <c r="BR110" s="819"/>
      <c r="BS110" s="819"/>
      <c r="BT110" s="819"/>
      <c r="BU110" s="819"/>
      <c r="BV110" s="819">
        <v>3489162</v>
      </c>
      <c r="BW110" s="819"/>
      <c r="BX110" s="819"/>
      <c r="BY110" s="819"/>
      <c r="BZ110" s="819"/>
      <c r="CA110" s="819">
        <v>3377993</v>
      </c>
      <c r="CB110" s="819"/>
      <c r="CC110" s="819"/>
      <c r="CD110" s="819"/>
      <c r="CE110" s="819"/>
      <c r="CF110" s="857">
        <v>125.4</v>
      </c>
      <c r="CG110" s="858"/>
      <c r="CH110" s="858"/>
      <c r="CI110" s="858"/>
      <c r="CJ110" s="858"/>
      <c r="CK110" s="920" t="s">
        <v>370</v>
      </c>
      <c r="CL110" s="877"/>
      <c r="CM110" s="834" t="s">
        <v>371</v>
      </c>
      <c r="CN110" s="802"/>
      <c r="CO110" s="802"/>
      <c r="CP110" s="802"/>
      <c r="CQ110" s="802"/>
      <c r="CR110" s="802"/>
      <c r="CS110" s="802"/>
      <c r="CT110" s="802"/>
      <c r="CU110" s="802"/>
      <c r="CV110" s="802"/>
      <c r="CW110" s="802"/>
      <c r="CX110" s="802"/>
      <c r="CY110" s="802"/>
      <c r="CZ110" s="802"/>
      <c r="DA110" s="802"/>
      <c r="DB110" s="802"/>
      <c r="DC110" s="802"/>
      <c r="DD110" s="802"/>
      <c r="DE110" s="802"/>
      <c r="DF110" s="803"/>
      <c r="DG110" s="835" t="s">
        <v>64</v>
      </c>
      <c r="DH110" s="819"/>
      <c r="DI110" s="819"/>
      <c r="DJ110" s="819"/>
      <c r="DK110" s="819"/>
      <c r="DL110" s="819" t="s">
        <v>64</v>
      </c>
      <c r="DM110" s="819"/>
      <c r="DN110" s="819"/>
      <c r="DO110" s="819"/>
      <c r="DP110" s="819"/>
      <c r="DQ110" s="819" t="s">
        <v>64</v>
      </c>
      <c r="DR110" s="819"/>
      <c r="DS110" s="819"/>
      <c r="DT110" s="819"/>
      <c r="DU110" s="819"/>
      <c r="DV110" s="820" t="s">
        <v>64</v>
      </c>
      <c r="DW110" s="820"/>
      <c r="DX110" s="820"/>
      <c r="DY110" s="820"/>
      <c r="DZ110" s="821"/>
    </row>
    <row r="111" spans="1:131" s="89" customFormat="1" ht="26.25" customHeight="1" x14ac:dyDescent="0.15">
      <c r="A111" s="768" t="s">
        <v>372</v>
      </c>
      <c r="B111" s="769"/>
      <c r="C111" s="769"/>
      <c r="D111" s="769"/>
      <c r="E111" s="769"/>
      <c r="F111" s="769"/>
      <c r="G111" s="769"/>
      <c r="H111" s="769"/>
      <c r="I111" s="769"/>
      <c r="J111" s="769"/>
      <c r="K111" s="769"/>
      <c r="L111" s="769"/>
      <c r="M111" s="769"/>
      <c r="N111" s="769"/>
      <c r="O111" s="769"/>
      <c r="P111" s="769"/>
      <c r="Q111" s="769"/>
      <c r="R111" s="769"/>
      <c r="S111" s="769"/>
      <c r="T111" s="769"/>
      <c r="U111" s="769"/>
      <c r="V111" s="769"/>
      <c r="W111" s="769"/>
      <c r="X111" s="769"/>
      <c r="Y111" s="769"/>
      <c r="Z111" s="919"/>
      <c r="AA111" s="906" t="s">
        <v>64</v>
      </c>
      <c r="AB111" s="907"/>
      <c r="AC111" s="907"/>
      <c r="AD111" s="907"/>
      <c r="AE111" s="908"/>
      <c r="AF111" s="909" t="s">
        <v>64</v>
      </c>
      <c r="AG111" s="907"/>
      <c r="AH111" s="907"/>
      <c r="AI111" s="907"/>
      <c r="AJ111" s="908"/>
      <c r="AK111" s="909" t="s">
        <v>64</v>
      </c>
      <c r="AL111" s="907"/>
      <c r="AM111" s="907"/>
      <c r="AN111" s="907"/>
      <c r="AO111" s="908"/>
      <c r="AP111" s="910" t="s">
        <v>64</v>
      </c>
      <c r="AQ111" s="911"/>
      <c r="AR111" s="911"/>
      <c r="AS111" s="911"/>
      <c r="AT111" s="912"/>
      <c r="AU111" s="926"/>
      <c r="AV111" s="927"/>
      <c r="AW111" s="927"/>
      <c r="AX111" s="927"/>
      <c r="AY111" s="927"/>
      <c r="AZ111" s="809" t="s">
        <v>373</v>
      </c>
      <c r="BA111" s="746"/>
      <c r="BB111" s="746"/>
      <c r="BC111" s="746"/>
      <c r="BD111" s="746"/>
      <c r="BE111" s="746"/>
      <c r="BF111" s="746"/>
      <c r="BG111" s="746"/>
      <c r="BH111" s="746"/>
      <c r="BI111" s="746"/>
      <c r="BJ111" s="746"/>
      <c r="BK111" s="746"/>
      <c r="BL111" s="746"/>
      <c r="BM111" s="746"/>
      <c r="BN111" s="746"/>
      <c r="BO111" s="746"/>
      <c r="BP111" s="747"/>
      <c r="BQ111" s="810" t="s">
        <v>64</v>
      </c>
      <c r="BR111" s="811"/>
      <c r="BS111" s="811"/>
      <c r="BT111" s="811"/>
      <c r="BU111" s="811"/>
      <c r="BV111" s="811">
        <v>49476</v>
      </c>
      <c r="BW111" s="811"/>
      <c r="BX111" s="811"/>
      <c r="BY111" s="811"/>
      <c r="BZ111" s="811"/>
      <c r="CA111" s="811">
        <v>41891</v>
      </c>
      <c r="CB111" s="811"/>
      <c r="CC111" s="811"/>
      <c r="CD111" s="811"/>
      <c r="CE111" s="811"/>
      <c r="CF111" s="866">
        <v>1.6</v>
      </c>
      <c r="CG111" s="867"/>
      <c r="CH111" s="867"/>
      <c r="CI111" s="867"/>
      <c r="CJ111" s="867"/>
      <c r="CK111" s="921"/>
      <c r="CL111" s="879"/>
      <c r="CM111" s="809" t="s">
        <v>374</v>
      </c>
      <c r="CN111" s="746"/>
      <c r="CO111" s="746"/>
      <c r="CP111" s="746"/>
      <c r="CQ111" s="746"/>
      <c r="CR111" s="746"/>
      <c r="CS111" s="746"/>
      <c r="CT111" s="746"/>
      <c r="CU111" s="746"/>
      <c r="CV111" s="746"/>
      <c r="CW111" s="746"/>
      <c r="CX111" s="746"/>
      <c r="CY111" s="746"/>
      <c r="CZ111" s="746"/>
      <c r="DA111" s="746"/>
      <c r="DB111" s="746"/>
      <c r="DC111" s="746"/>
      <c r="DD111" s="746"/>
      <c r="DE111" s="746"/>
      <c r="DF111" s="747"/>
      <c r="DG111" s="810" t="s">
        <v>64</v>
      </c>
      <c r="DH111" s="811"/>
      <c r="DI111" s="811"/>
      <c r="DJ111" s="811"/>
      <c r="DK111" s="811"/>
      <c r="DL111" s="811" t="s">
        <v>64</v>
      </c>
      <c r="DM111" s="811"/>
      <c r="DN111" s="811"/>
      <c r="DO111" s="811"/>
      <c r="DP111" s="811"/>
      <c r="DQ111" s="811" t="s">
        <v>64</v>
      </c>
      <c r="DR111" s="811"/>
      <c r="DS111" s="811"/>
      <c r="DT111" s="811"/>
      <c r="DU111" s="811"/>
      <c r="DV111" s="788" t="s">
        <v>64</v>
      </c>
      <c r="DW111" s="788"/>
      <c r="DX111" s="788"/>
      <c r="DY111" s="788"/>
      <c r="DZ111" s="789"/>
    </row>
    <row r="112" spans="1:131" s="89" customFormat="1" ht="26.25" customHeight="1" x14ac:dyDescent="0.15">
      <c r="A112" s="913" t="s">
        <v>375</v>
      </c>
      <c r="B112" s="914"/>
      <c r="C112" s="746" t="s">
        <v>376</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3" t="s">
        <v>64</v>
      </c>
      <c r="AB112" s="774"/>
      <c r="AC112" s="774"/>
      <c r="AD112" s="774"/>
      <c r="AE112" s="775"/>
      <c r="AF112" s="776" t="s">
        <v>64</v>
      </c>
      <c r="AG112" s="774"/>
      <c r="AH112" s="774"/>
      <c r="AI112" s="774"/>
      <c r="AJ112" s="775"/>
      <c r="AK112" s="776" t="s">
        <v>64</v>
      </c>
      <c r="AL112" s="774"/>
      <c r="AM112" s="774"/>
      <c r="AN112" s="774"/>
      <c r="AO112" s="775"/>
      <c r="AP112" s="815" t="s">
        <v>64</v>
      </c>
      <c r="AQ112" s="816"/>
      <c r="AR112" s="816"/>
      <c r="AS112" s="816"/>
      <c r="AT112" s="817"/>
      <c r="AU112" s="926"/>
      <c r="AV112" s="927"/>
      <c r="AW112" s="927"/>
      <c r="AX112" s="927"/>
      <c r="AY112" s="927"/>
      <c r="AZ112" s="809" t="s">
        <v>377</v>
      </c>
      <c r="BA112" s="746"/>
      <c r="BB112" s="746"/>
      <c r="BC112" s="746"/>
      <c r="BD112" s="746"/>
      <c r="BE112" s="746"/>
      <c r="BF112" s="746"/>
      <c r="BG112" s="746"/>
      <c r="BH112" s="746"/>
      <c r="BI112" s="746"/>
      <c r="BJ112" s="746"/>
      <c r="BK112" s="746"/>
      <c r="BL112" s="746"/>
      <c r="BM112" s="746"/>
      <c r="BN112" s="746"/>
      <c r="BO112" s="746"/>
      <c r="BP112" s="747"/>
      <c r="BQ112" s="810">
        <v>437840</v>
      </c>
      <c r="BR112" s="811"/>
      <c r="BS112" s="811"/>
      <c r="BT112" s="811"/>
      <c r="BU112" s="811"/>
      <c r="BV112" s="811">
        <v>430940</v>
      </c>
      <c r="BW112" s="811"/>
      <c r="BX112" s="811"/>
      <c r="BY112" s="811"/>
      <c r="BZ112" s="811"/>
      <c r="CA112" s="811">
        <v>431750</v>
      </c>
      <c r="CB112" s="811"/>
      <c r="CC112" s="811"/>
      <c r="CD112" s="811"/>
      <c r="CE112" s="811"/>
      <c r="CF112" s="866">
        <v>16</v>
      </c>
      <c r="CG112" s="867"/>
      <c r="CH112" s="867"/>
      <c r="CI112" s="867"/>
      <c r="CJ112" s="867"/>
      <c r="CK112" s="921"/>
      <c r="CL112" s="879"/>
      <c r="CM112" s="809" t="s">
        <v>378</v>
      </c>
      <c r="CN112" s="746"/>
      <c r="CO112" s="746"/>
      <c r="CP112" s="746"/>
      <c r="CQ112" s="746"/>
      <c r="CR112" s="746"/>
      <c r="CS112" s="746"/>
      <c r="CT112" s="746"/>
      <c r="CU112" s="746"/>
      <c r="CV112" s="746"/>
      <c r="CW112" s="746"/>
      <c r="CX112" s="746"/>
      <c r="CY112" s="746"/>
      <c r="CZ112" s="746"/>
      <c r="DA112" s="746"/>
      <c r="DB112" s="746"/>
      <c r="DC112" s="746"/>
      <c r="DD112" s="746"/>
      <c r="DE112" s="746"/>
      <c r="DF112" s="747"/>
      <c r="DG112" s="810" t="s">
        <v>64</v>
      </c>
      <c r="DH112" s="811"/>
      <c r="DI112" s="811"/>
      <c r="DJ112" s="811"/>
      <c r="DK112" s="811"/>
      <c r="DL112" s="811" t="s">
        <v>64</v>
      </c>
      <c r="DM112" s="811"/>
      <c r="DN112" s="811"/>
      <c r="DO112" s="811"/>
      <c r="DP112" s="811"/>
      <c r="DQ112" s="811" t="s">
        <v>64</v>
      </c>
      <c r="DR112" s="811"/>
      <c r="DS112" s="811"/>
      <c r="DT112" s="811"/>
      <c r="DU112" s="811"/>
      <c r="DV112" s="788" t="s">
        <v>64</v>
      </c>
      <c r="DW112" s="788"/>
      <c r="DX112" s="788"/>
      <c r="DY112" s="788"/>
      <c r="DZ112" s="789"/>
    </row>
    <row r="113" spans="1:130" s="89" customFormat="1" ht="26.25" customHeight="1" x14ac:dyDescent="0.15">
      <c r="A113" s="915"/>
      <c r="B113" s="916"/>
      <c r="C113" s="746" t="s">
        <v>379</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6">
        <v>44766</v>
      </c>
      <c r="AB113" s="907"/>
      <c r="AC113" s="907"/>
      <c r="AD113" s="907"/>
      <c r="AE113" s="908"/>
      <c r="AF113" s="909">
        <v>60750</v>
      </c>
      <c r="AG113" s="907"/>
      <c r="AH113" s="907"/>
      <c r="AI113" s="907"/>
      <c r="AJ113" s="908"/>
      <c r="AK113" s="909">
        <v>69774</v>
      </c>
      <c r="AL113" s="907"/>
      <c r="AM113" s="907"/>
      <c r="AN113" s="907"/>
      <c r="AO113" s="908"/>
      <c r="AP113" s="910">
        <v>2.6</v>
      </c>
      <c r="AQ113" s="911"/>
      <c r="AR113" s="911"/>
      <c r="AS113" s="911"/>
      <c r="AT113" s="912"/>
      <c r="AU113" s="926"/>
      <c r="AV113" s="927"/>
      <c r="AW113" s="927"/>
      <c r="AX113" s="927"/>
      <c r="AY113" s="927"/>
      <c r="AZ113" s="809" t="s">
        <v>380</v>
      </c>
      <c r="BA113" s="746"/>
      <c r="BB113" s="746"/>
      <c r="BC113" s="746"/>
      <c r="BD113" s="746"/>
      <c r="BE113" s="746"/>
      <c r="BF113" s="746"/>
      <c r="BG113" s="746"/>
      <c r="BH113" s="746"/>
      <c r="BI113" s="746"/>
      <c r="BJ113" s="746"/>
      <c r="BK113" s="746"/>
      <c r="BL113" s="746"/>
      <c r="BM113" s="746"/>
      <c r="BN113" s="746"/>
      <c r="BO113" s="746"/>
      <c r="BP113" s="747"/>
      <c r="BQ113" s="810">
        <v>3236</v>
      </c>
      <c r="BR113" s="811"/>
      <c r="BS113" s="811"/>
      <c r="BT113" s="811"/>
      <c r="BU113" s="811"/>
      <c r="BV113" s="811">
        <v>2006</v>
      </c>
      <c r="BW113" s="811"/>
      <c r="BX113" s="811"/>
      <c r="BY113" s="811"/>
      <c r="BZ113" s="811"/>
      <c r="CA113" s="811">
        <v>1492</v>
      </c>
      <c r="CB113" s="811"/>
      <c r="CC113" s="811"/>
      <c r="CD113" s="811"/>
      <c r="CE113" s="811"/>
      <c r="CF113" s="866">
        <v>0.1</v>
      </c>
      <c r="CG113" s="867"/>
      <c r="CH113" s="867"/>
      <c r="CI113" s="867"/>
      <c r="CJ113" s="867"/>
      <c r="CK113" s="921"/>
      <c r="CL113" s="879"/>
      <c r="CM113" s="809" t="s">
        <v>381</v>
      </c>
      <c r="CN113" s="746"/>
      <c r="CO113" s="746"/>
      <c r="CP113" s="746"/>
      <c r="CQ113" s="746"/>
      <c r="CR113" s="746"/>
      <c r="CS113" s="746"/>
      <c r="CT113" s="746"/>
      <c r="CU113" s="746"/>
      <c r="CV113" s="746"/>
      <c r="CW113" s="746"/>
      <c r="CX113" s="746"/>
      <c r="CY113" s="746"/>
      <c r="CZ113" s="746"/>
      <c r="DA113" s="746"/>
      <c r="DB113" s="746"/>
      <c r="DC113" s="746"/>
      <c r="DD113" s="746"/>
      <c r="DE113" s="746"/>
      <c r="DF113" s="747"/>
      <c r="DG113" s="773" t="s">
        <v>64</v>
      </c>
      <c r="DH113" s="774"/>
      <c r="DI113" s="774"/>
      <c r="DJ113" s="774"/>
      <c r="DK113" s="775"/>
      <c r="DL113" s="776" t="s">
        <v>64</v>
      </c>
      <c r="DM113" s="774"/>
      <c r="DN113" s="774"/>
      <c r="DO113" s="774"/>
      <c r="DP113" s="775"/>
      <c r="DQ113" s="776" t="s">
        <v>64</v>
      </c>
      <c r="DR113" s="774"/>
      <c r="DS113" s="774"/>
      <c r="DT113" s="774"/>
      <c r="DU113" s="775"/>
      <c r="DV113" s="815" t="s">
        <v>64</v>
      </c>
      <c r="DW113" s="816"/>
      <c r="DX113" s="816"/>
      <c r="DY113" s="816"/>
      <c r="DZ113" s="817"/>
    </row>
    <row r="114" spans="1:130" s="89" customFormat="1" ht="26.25" customHeight="1" x14ac:dyDescent="0.15">
      <c r="A114" s="915"/>
      <c r="B114" s="916"/>
      <c r="C114" s="746" t="s">
        <v>382</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3">
        <v>1611</v>
      </c>
      <c r="AB114" s="774"/>
      <c r="AC114" s="774"/>
      <c r="AD114" s="774"/>
      <c r="AE114" s="775"/>
      <c r="AF114" s="776">
        <v>1716</v>
      </c>
      <c r="AG114" s="774"/>
      <c r="AH114" s="774"/>
      <c r="AI114" s="774"/>
      <c r="AJ114" s="775"/>
      <c r="AK114" s="776">
        <v>677</v>
      </c>
      <c r="AL114" s="774"/>
      <c r="AM114" s="774"/>
      <c r="AN114" s="774"/>
      <c r="AO114" s="775"/>
      <c r="AP114" s="815">
        <v>0</v>
      </c>
      <c r="AQ114" s="816"/>
      <c r="AR114" s="816"/>
      <c r="AS114" s="816"/>
      <c r="AT114" s="817"/>
      <c r="AU114" s="926"/>
      <c r="AV114" s="927"/>
      <c r="AW114" s="927"/>
      <c r="AX114" s="927"/>
      <c r="AY114" s="927"/>
      <c r="AZ114" s="809" t="s">
        <v>383</v>
      </c>
      <c r="BA114" s="746"/>
      <c r="BB114" s="746"/>
      <c r="BC114" s="746"/>
      <c r="BD114" s="746"/>
      <c r="BE114" s="746"/>
      <c r="BF114" s="746"/>
      <c r="BG114" s="746"/>
      <c r="BH114" s="746"/>
      <c r="BI114" s="746"/>
      <c r="BJ114" s="746"/>
      <c r="BK114" s="746"/>
      <c r="BL114" s="746"/>
      <c r="BM114" s="746"/>
      <c r="BN114" s="746"/>
      <c r="BO114" s="746"/>
      <c r="BP114" s="747"/>
      <c r="BQ114" s="810">
        <v>509266</v>
      </c>
      <c r="BR114" s="811"/>
      <c r="BS114" s="811"/>
      <c r="BT114" s="811"/>
      <c r="BU114" s="811"/>
      <c r="BV114" s="811">
        <v>476783</v>
      </c>
      <c r="BW114" s="811"/>
      <c r="BX114" s="811"/>
      <c r="BY114" s="811"/>
      <c r="BZ114" s="811"/>
      <c r="CA114" s="811">
        <v>608687</v>
      </c>
      <c r="CB114" s="811"/>
      <c r="CC114" s="811"/>
      <c r="CD114" s="811"/>
      <c r="CE114" s="811"/>
      <c r="CF114" s="866">
        <v>22.6</v>
      </c>
      <c r="CG114" s="867"/>
      <c r="CH114" s="867"/>
      <c r="CI114" s="867"/>
      <c r="CJ114" s="867"/>
      <c r="CK114" s="921"/>
      <c r="CL114" s="879"/>
      <c r="CM114" s="809" t="s">
        <v>384</v>
      </c>
      <c r="CN114" s="746"/>
      <c r="CO114" s="746"/>
      <c r="CP114" s="746"/>
      <c r="CQ114" s="746"/>
      <c r="CR114" s="746"/>
      <c r="CS114" s="746"/>
      <c r="CT114" s="746"/>
      <c r="CU114" s="746"/>
      <c r="CV114" s="746"/>
      <c r="CW114" s="746"/>
      <c r="CX114" s="746"/>
      <c r="CY114" s="746"/>
      <c r="CZ114" s="746"/>
      <c r="DA114" s="746"/>
      <c r="DB114" s="746"/>
      <c r="DC114" s="746"/>
      <c r="DD114" s="746"/>
      <c r="DE114" s="746"/>
      <c r="DF114" s="747"/>
      <c r="DG114" s="773" t="s">
        <v>64</v>
      </c>
      <c r="DH114" s="774"/>
      <c r="DI114" s="774"/>
      <c r="DJ114" s="774"/>
      <c r="DK114" s="775"/>
      <c r="DL114" s="776" t="s">
        <v>64</v>
      </c>
      <c r="DM114" s="774"/>
      <c r="DN114" s="774"/>
      <c r="DO114" s="774"/>
      <c r="DP114" s="775"/>
      <c r="DQ114" s="776" t="s">
        <v>64</v>
      </c>
      <c r="DR114" s="774"/>
      <c r="DS114" s="774"/>
      <c r="DT114" s="774"/>
      <c r="DU114" s="775"/>
      <c r="DV114" s="815" t="s">
        <v>64</v>
      </c>
      <c r="DW114" s="816"/>
      <c r="DX114" s="816"/>
      <c r="DY114" s="816"/>
      <c r="DZ114" s="817"/>
    </row>
    <row r="115" spans="1:130" s="89" customFormat="1" ht="26.25" customHeight="1" x14ac:dyDescent="0.15">
      <c r="A115" s="915"/>
      <c r="B115" s="916"/>
      <c r="C115" s="746" t="s">
        <v>385</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6">
        <v>488</v>
      </c>
      <c r="AB115" s="907"/>
      <c r="AC115" s="907"/>
      <c r="AD115" s="907"/>
      <c r="AE115" s="908"/>
      <c r="AF115" s="909">
        <v>412</v>
      </c>
      <c r="AG115" s="907"/>
      <c r="AH115" s="907"/>
      <c r="AI115" s="907"/>
      <c r="AJ115" s="908"/>
      <c r="AK115" s="909">
        <v>339</v>
      </c>
      <c r="AL115" s="907"/>
      <c r="AM115" s="907"/>
      <c r="AN115" s="907"/>
      <c r="AO115" s="908"/>
      <c r="AP115" s="910">
        <v>0</v>
      </c>
      <c r="AQ115" s="911"/>
      <c r="AR115" s="911"/>
      <c r="AS115" s="911"/>
      <c r="AT115" s="912"/>
      <c r="AU115" s="926"/>
      <c r="AV115" s="927"/>
      <c r="AW115" s="927"/>
      <c r="AX115" s="927"/>
      <c r="AY115" s="927"/>
      <c r="AZ115" s="809" t="s">
        <v>386</v>
      </c>
      <c r="BA115" s="746"/>
      <c r="BB115" s="746"/>
      <c r="BC115" s="746"/>
      <c r="BD115" s="746"/>
      <c r="BE115" s="746"/>
      <c r="BF115" s="746"/>
      <c r="BG115" s="746"/>
      <c r="BH115" s="746"/>
      <c r="BI115" s="746"/>
      <c r="BJ115" s="746"/>
      <c r="BK115" s="746"/>
      <c r="BL115" s="746"/>
      <c r="BM115" s="746"/>
      <c r="BN115" s="746"/>
      <c r="BO115" s="746"/>
      <c r="BP115" s="747"/>
      <c r="BQ115" s="810" t="s">
        <v>64</v>
      </c>
      <c r="BR115" s="811"/>
      <c r="BS115" s="811"/>
      <c r="BT115" s="811"/>
      <c r="BU115" s="811"/>
      <c r="BV115" s="811" t="s">
        <v>64</v>
      </c>
      <c r="BW115" s="811"/>
      <c r="BX115" s="811"/>
      <c r="BY115" s="811"/>
      <c r="BZ115" s="811"/>
      <c r="CA115" s="811" t="s">
        <v>64</v>
      </c>
      <c r="CB115" s="811"/>
      <c r="CC115" s="811"/>
      <c r="CD115" s="811"/>
      <c r="CE115" s="811"/>
      <c r="CF115" s="866" t="s">
        <v>64</v>
      </c>
      <c r="CG115" s="867"/>
      <c r="CH115" s="867"/>
      <c r="CI115" s="867"/>
      <c r="CJ115" s="867"/>
      <c r="CK115" s="921"/>
      <c r="CL115" s="879"/>
      <c r="CM115" s="809" t="s">
        <v>387</v>
      </c>
      <c r="CN115" s="746"/>
      <c r="CO115" s="746"/>
      <c r="CP115" s="746"/>
      <c r="CQ115" s="746"/>
      <c r="CR115" s="746"/>
      <c r="CS115" s="746"/>
      <c r="CT115" s="746"/>
      <c r="CU115" s="746"/>
      <c r="CV115" s="746"/>
      <c r="CW115" s="746"/>
      <c r="CX115" s="746"/>
      <c r="CY115" s="746"/>
      <c r="CZ115" s="746"/>
      <c r="DA115" s="746"/>
      <c r="DB115" s="746"/>
      <c r="DC115" s="746"/>
      <c r="DD115" s="746"/>
      <c r="DE115" s="746"/>
      <c r="DF115" s="747"/>
      <c r="DG115" s="773" t="s">
        <v>64</v>
      </c>
      <c r="DH115" s="774"/>
      <c r="DI115" s="774"/>
      <c r="DJ115" s="774"/>
      <c r="DK115" s="775"/>
      <c r="DL115" s="776" t="s">
        <v>64</v>
      </c>
      <c r="DM115" s="774"/>
      <c r="DN115" s="774"/>
      <c r="DO115" s="774"/>
      <c r="DP115" s="775"/>
      <c r="DQ115" s="776" t="s">
        <v>64</v>
      </c>
      <c r="DR115" s="774"/>
      <c r="DS115" s="774"/>
      <c r="DT115" s="774"/>
      <c r="DU115" s="775"/>
      <c r="DV115" s="815" t="s">
        <v>64</v>
      </c>
      <c r="DW115" s="816"/>
      <c r="DX115" s="816"/>
      <c r="DY115" s="816"/>
      <c r="DZ115" s="817"/>
    </row>
    <row r="116" spans="1:130" s="89" customFormat="1" ht="26.25" customHeight="1" x14ac:dyDescent="0.15">
      <c r="A116" s="917"/>
      <c r="B116" s="918"/>
      <c r="C116" s="813" t="s">
        <v>388</v>
      </c>
      <c r="D116" s="813"/>
      <c r="E116" s="813"/>
      <c r="F116" s="813"/>
      <c r="G116" s="813"/>
      <c r="H116" s="813"/>
      <c r="I116" s="813"/>
      <c r="J116" s="813"/>
      <c r="K116" s="813"/>
      <c r="L116" s="813"/>
      <c r="M116" s="813"/>
      <c r="N116" s="813"/>
      <c r="O116" s="813"/>
      <c r="P116" s="813"/>
      <c r="Q116" s="813"/>
      <c r="R116" s="813"/>
      <c r="S116" s="813"/>
      <c r="T116" s="813"/>
      <c r="U116" s="813"/>
      <c r="V116" s="813"/>
      <c r="W116" s="813"/>
      <c r="X116" s="813"/>
      <c r="Y116" s="813"/>
      <c r="Z116" s="814"/>
      <c r="AA116" s="773" t="s">
        <v>64</v>
      </c>
      <c r="AB116" s="774"/>
      <c r="AC116" s="774"/>
      <c r="AD116" s="774"/>
      <c r="AE116" s="775"/>
      <c r="AF116" s="776" t="s">
        <v>64</v>
      </c>
      <c r="AG116" s="774"/>
      <c r="AH116" s="774"/>
      <c r="AI116" s="774"/>
      <c r="AJ116" s="775"/>
      <c r="AK116" s="776" t="s">
        <v>64</v>
      </c>
      <c r="AL116" s="774"/>
      <c r="AM116" s="774"/>
      <c r="AN116" s="774"/>
      <c r="AO116" s="775"/>
      <c r="AP116" s="815" t="s">
        <v>64</v>
      </c>
      <c r="AQ116" s="816"/>
      <c r="AR116" s="816"/>
      <c r="AS116" s="816"/>
      <c r="AT116" s="817"/>
      <c r="AU116" s="926"/>
      <c r="AV116" s="927"/>
      <c r="AW116" s="927"/>
      <c r="AX116" s="927"/>
      <c r="AY116" s="927"/>
      <c r="AZ116" s="903" t="s">
        <v>389</v>
      </c>
      <c r="BA116" s="904"/>
      <c r="BB116" s="904"/>
      <c r="BC116" s="904"/>
      <c r="BD116" s="904"/>
      <c r="BE116" s="904"/>
      <c r="BF116" s="904"/>
      <c r="BG116" s="904"/>
      <c r="BH116" s="904"/>
      <c r="BI116" s="904"/>
      <c r="BJ116" s="904"/>
      <c r="BK116" s="904"/>
      <c r="BL116" s="904"/>
      <c r="BM116" s="904"/>
      <c r="BN116" s="904"/>
      <c r="BO116" s="904"/>
      <c r="BP116" s="905"/>
      <c r="BQ116" s="810" t="s">
        <v>64</v>
      </c>
      <c r="BR116" s="811"/>
      <c r="BS116" s="811"/>
      <c r="BT116" s="811"/>
      <c r="BU116" s="811"/>
      <c r="BV116" s="811" t="s">
        <v>64</v>
      </c>
      <c r="BW116" s="811"/>
      <c r="BX116" s="811"/>
      <c r="BY116" s="811"/>
      <c r="BZ116" s="811"/>
      <c r="CA116" s="811" t="s">
        <v>64</v>
      </c>
      <c r="CB116" s="811"/>
      <c r="CC116" s="811"/>
      <c r="CD116" s="811"/>
      <c r="CE116" s="811"/>
      <c r="CF116" s="866" t="s">
        <v>64</v>
      </c>
      <c r="CG116" s="867"/>
      <c r="CH116" s="867"/>
      <c r="CI116" s="867"/>
      <c r="CJ116" s="867"/>
      <c r="CK116" s="921"/>
      <c r="CL116" s="879"/>
      <c r="CM116" s="809" t="s">
        <v>390</v>
      </c>
      <c r="CN116" s="746"/>
      <c r="CO116" s="746"/>
      <c r="CP116" s="746"/>
      <c r="CQ116" s="746"/>
      <c r="CR116" s="746"/>
      <c r="CS116" s="746"/>
      <c r="CT116" s="746"/>
      <c r="CU116" s="746"/>
      <c r="CV116" s="746"/>
      <c r="CW116" s="746"/>
      <c r="CX116" s="746"/>
      <c r="CY116" s="746"/>
      <c r="CZ116" s="746"/>
      <c r="DA116" s="746"/>
      <c r="DB116" s="746"/>
      <c r="DC116" s="746"/>
      <c r="DD116" s="746"/>
      <c r="DE116" s="746"/>
      <c r="DF116" s="747"/>
      <c r="DG116" s="773" t="s">
        <v>64</v>
      </c>
      <c r="DH116" s="774"/>
      <c r="DI116" s="774"/>
      <c r="DJ116" s="774"/>
      <c r="DK116" s="775"/>
      <c r="DL116" s="776">
        <v>49476</v>
      </c>
      <c r="DM116" s="774"/>
      <c r="DN116" s="774"/>
      <c r="DO116" s="774"/>
      <c r="DP116" s="775"/>
      <c r="DQ116" s="776">
        <v>41891</v>
      </c>
      <c r="DR116" s="774"/>
      <c r="DS116" s="774"/>
      <c r="DT116" s="774"/>
      <c r="DU116" s="775"/>
      <c r="DV116" s="815">
        <v>1.6</v>
      </c>
      <c r="DW116" s="816"/>
      <c r="DX116" s="816"/>
      <c r="DY116" s="816"/>
      <c r="DZ116" s="817"/>
    </row>
    <row r="117" spans="1:130" s="89" customFormat="1" ht="26.25" customHeight="1" x14ac:dyDescent="0.15">
      <c r="A117" s="889" t="s">
        <v>121</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848" t="s">
        <v>391</v>
      </c>
      <c r="Z117" s="891"/>
      <c r="AA117" s="896">
        <v>530776</v>
      </c>
      <c r="AB117" s="897"/>
      <c r="AC117" s="897"/>
      <c r="AD117" s="897"/>
      <c r="AE117" s="898"/>
      <c r="AF117" s="899">
        <v>563838</v>
      </c>
      <c r="AG117" s="897"/>
      <c r="AH117" s="897"/>
      <c r="AI117" s="897"/>
      <c r="AJ117" s="898"/>
      <c r="AK117" s="899">
        <v>587821</v>
      </c>
      <c r="AL117" s="897"/>
      <c r="AM117" s="897"/>
      <c r="AN117" s="897"/>
      <c r="AO117" s="898"/>
      <c r="AP117" s="900"/>
      <c r="AQ117" s="901"/>
      <c r="AR117" s="901"/>
      <c r="AS117" s="901"/>
      <c r="AT117" s="902"/>
      <c r="AU117" s="926"/>
      <c r="AV117" s="927"/>
      <c r="AW117" s="927"/>
      <c r="AX117" s="927"/>
      <c r="AY117" s="927"/>
      <c r="AZ117" s="854" t="s">
        <v>392</v>
      </c>
      <c r="BA117" s="855"/>
      <c r="BB117" s="855"/>
      <c r="BC117" s="855"/>
      <c r="BD117" s="855"/>
      <c r="BE117" s="855"/>
      <c r="BF117" s="855"/>
      <c r="BG117" s="855"/>
      <c r="BH117" s="855"/>
      <c r="BI117" s="855"/>
      <c r="BJ117" s="855"/>
      <c r="BK117" s="855"/>
      <c r="BL117" s="855"/>
      <c r="BM117" s="855"/>
      <c r="BN117" s="855"/>
      <c r="BO117" s="855"/>
      <c r="BP117" s="856"/>
      <c r="BQ117" s="810" t="s">
        <v>64</v>
      </c>
      <c r="BR117" s="811"/>
      <c r="BS117" s="811"/>
      <c r="BT117" s="811"/>
      <c r="BU117" s="811"/>
      <c r="BV117" s="811" t="s">
        <v>64</v>
      </c>
      <c r="BW117" s="811"/>
      <c r="BX117" s="811"/>
      <c r="BY117" s="811"/>
      <c r="BZ117" s="811"/>
      <c r="CA117" s="811" t="s">
        <v>64</v>
      </c>
      <c r="CB117" s="811"/>
      <c r="CC117" s="811"/>
      <c r="CD117" s="811"/>
      <c r="CE117" s="811"/>
      <c r="CF117" s="866" t="s">
        <v>64</v>
      </c>
      <c r="CG117" s="867"/>
      <c r="CH117" s="867"/>
      <c r="CI117" s="867"/>
      <c r="CJ117" s="867"/>
      <c r="CK117" s="921"/>
      <c r="CL117" s="879"/>
      <c r="CM117" s="809" t="s">
        <v>393</v>
      </c>
      <c r="CN117" s="746"/>
      <c r="CO117" s="746"/>
      <c r="CP117" s="746"/>
      <c r="CQ117" s="746"/>
      <c r="CR117" s="746"/>
      <c r="CS117" s="746"/>
      <c r="CT117" s="746"/>
      <c r="CU117" s="746"/>
      <c r="CV117" s="746"/>
      <c r="CW117" s="746"/>
      <c r="CX117" s="746"/>
      <c r="CY117" s="746"/>
      <c r="CZ117" s="746"/>
      <c r="DA117" s="746"/>
      <c r="DB117" s="746"/>
      <c r="DC117" s="746"/>
      <c r="DD117" s="746"/>
      <c r="DE117" s="746"/>
      <c r="DF117" s="747"/>
      <c r="DG117" s="773" t="s">
        <v>64</v>
      </c>
      <c r="DH117" s="774"/>
      <c r="DI117" s="774"/>
      <c r="DJ117" s="774"/>
      <c r="DK117" s="775"/>
      <c r="DL117" s="776" t="s">
        <v>64</v>
      </c>
      <c r="DM117" s="774"/>
      <c r="DN117" s="774"/>
      <c r="DO117" s="774"/>
      <c r="DP117" s="775"/>
      <c r="DQ117" s="776" t="s">
        <v>64</v>
      </c>
      <c r="DR117" s="774"/>
      <c r="DS117" s="774"/>
      <c r="DT117" s="774"/>
      <c r="DU117" s="775"/>
      <c r="DV117" s="815" t="s">
        <v>64</v>
      </c>
      <c r="DW117" s="816"/>
      <c r="DX117" s="816"/>
      <c r="DY117" s="816"/>
      <c r="DZ117" s="817"/>
    </row>
    <row r="118" spans="1:130" s="89" customFormat="1" ht="26.25" customHeight="1" x14ac:dyDescent="0.15">
      <c r="A118" s="889" t="s">
        <v>366</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92" t="s">
        <v>363</v>
      </c>
      <c r="AB118" s="890"/>
      <c r="AC118" s="890"/>
      <c r="AD118" s="890"/>
      <c r="AE118" s="891"/>
      <c r="AF118" s="892" t="s">
        <v>364</v>
      </c>
      <c r="AG118" s="890"/>
      <c r="AH118" s="890"/>
      <c r="AI118" s="890"/>
      <c r="AJ118" s="891"/>
      <c r="AK118" s="892" t="s">
        <v>240</v>
      </c>
      <c r="AL118" s="890"/>
      <c r="AM118" s="890"/>
      <c r="AN118" s="890"/>
      <c r="AO118" s="891"/>
      <c r="AP118" s="893" t="s">
        <v>365</v>
      </c>
      <c r="AQ118" s="894"/>
      <c r="AR118" s="894"/>
      <c r="AS118" s="894"/>
      <c r="AT118" s="895"/>
      <c r="AU118" s="926"/>
      <c r="AV118" s="927"/>
      <c r="AW118" s="927"/>
      <c r="AX118" s="927"/>
      <c r="AY118" s="927"/>
      <c r="AZ118" s="812" t="s">
        <v>394</v>
      </c>
      <c r="BA118" s="813"/>
      <c r="BB118" s="813"/>
      <c r="BC118" s="813"/>
      <c r="BD118" s="813"/>
      <c r="BE118" s="813"/>
      <c r="BF118" s="813"/>
      <c r="BG118" s="813"/>
      <c r="BH118" s="813"/>
      <c r="BI118" s="813"/>
      <c r="BJ118" s="813"/>
      <c r="BK118" s="813"/>
      <c r="BL118" s="813"/>
      <c r="BM118" s="813"/>
      <c r="BN118" s="813"/>
      <c r="BO118" s="813"/>
      <c r="BP118" s="814"/>
      <c r="BQ118" s="850" t="s">
        <v>64</v>
      </c>
      <c r="BR118" s="851"/>
      <c r="BS118" s="851"/>
      <c r="BT118" s="851"/>
      <c r="BU118" s="851"/>
      <c r="BV118" s="851" t="s">
        <v>64</v>
      </c>
      <c r="BW118" s="851"/>
      <c r="BX118" s="851"/>
      <c r="BY118" s="851"/>
      <c r="BZ118" s="851"/>
      <c r="CA118" s="851" t="s">
        <v>64</v>
      </c>
      <c r="CB118" s="851"/>
      <c r="CC118" s="851"/>
      <c r="CD118" s="851"/>
      <c r="CE118" s="851"/>
      <c r="CF118" s="866" t="s">
        <v>64</v>
      </c>
      <c r="CG118" s="867"/>
      <c r="CH118" s="867"/>
      <c r="CI118" s="867"/>
      <c r="CJ118" s="867"/>
      <c r="CK118" s="921"/>
      <c r="CL118" s="879"/>
      <c r="CM118" s="809" t="s">
        <v>395</v>
      </c>
      <c r="CN118" s="746"/>
      <c r="CO118" s="746"/>
      <c r="CP118" s="746"/>
      <c r="CQ118" s="746"/>
      <c r="CR118" s="746"/>
      <c r="CS118" s="746"/>
      <c r="CT118" s="746"/>
      <c r="CU118" s="746"/>
      <c r="CV118" s="746"/>
      <c r="CW118" s="746"/>
      <c r="CX118" s="746"/>
      <c r="CY118" s="746"/>
      <c r="CZ118" s="746"/>
      <c r="DA118" s="746"/>
      <c r="DB118" s="746"/>
      <c r="DC118" s="746"/>
      <c r="DD118" s="746"/>
      <c r="DE118" s="746"/>
      <c r="DF118" s="747"/>
      <c r="DG118" s="773" t="s">
        <v>64</v>
      </c>
      <c r="DH118" s="774"/>
      <c r="DI118" s="774"/>
      <c r="DJ118" s="774"/>
      <c r="DK118" s="775"/>
      <c r="DL118" s="776" t="s">
        <v>64</v>
      </c>
      <c r="DM118" s="774"/>
      <c r="DN118" s="774"/>
      <c r="DO118" s="774"/>
      <c r="DP118" s="775"/>
      <c r="DQ118" s="776" t="s">
        <v>64</v>
      </c>
      <c r="DR118" s="774"/>
      <c r="DS118" s="774"/>
      <c r="DT118" s="774"/>
      <c r="DU118" s="775"/>
      <c r="DV118" s="815" t="s">
        <v>64</v>
      </c>
      <c r="DW118" s="816"/>
      <c r="DX118" s="816"/>
      <c r="DY118" s="816"/>
      <c r="DZ118" s="817"/>
    </row>
    <row r="119" spans="1:130" s="89" customFormat="1" ht="26.25" customHeight="1" x14ac:dyDescent="0.15">
      <c r="A119" s="876" t="s">
        <v>370</v>
      </c>
      <c r="B119" s="877"/>
      <c r="C119" s="834" t="s">
        <v>371</v>
      </c>
      <c r="D119" s="802"/>
      <c r="E119" s="802"/>
      <c r="F119" s="802"/>
      <c r="G119" s="802"/>
      <c r="H119" s="802"/>
      <c r="I119" s="802"/>
      <c r="J119" s="802"/>
      <c r="K119" s="802"/>
      <c r="L119" s="802"/>
      <c r="M119" s="802"/>
      <c r="N119" s="802"/>
      <c r="O119" s="802"/>
      <c r="P119" s="802"/>
      <c r="Q119" s="802"/>
      <c r="R119" s="802"/>
      <c r="S119" s="802"/>
      <c r="T119" s="802"/>
      <c r="U119" s="802"/>
      <c r="V119" s="802"/>
      <c r="W119" s="802"/>
      <c r="X119" s="802"/>
      <c r="Y119" s="802"/>
      <c r="Z119" s="803"/>
      <c r="AA119" s="882" t="s">
        <v>64</v>
      </c>
      <c r="AB119" s="883"/>
      <c r="AC119" s="883"/>
      <c r="AD119" s="883"/>
      <c r="AE119" s="884"/>
      <c r="AF119" s="885" t="s">
        <v>64</v>
      </c>
      <c r="AG119" s="883"/>
      <c r="AH119" s="883"/>
      <c r="AI119" s="883"/>
      <c r="AJ119" s="884"/>
      <c r="AK119" s="885" t="s">
        <v>64</v>
      </c>
      <c r="AL119" s="883"/>
      <c r="AM119" s="883"/>
      <c r="AN119" s="883"/>
      <c r="AO119" s="884"/>
      <c r="AP119" s="886" t="s">
        <v>64</v>
      </c>
      <c r="AQ119" s="887"/>
      <c r="AR119" s="887"/>
      <c r="AS119" s="887"/>
      <c r="AT119" s="888"/>
      <c r="AU119" s="928"/>
      <c r="AV119" s="929"/>
      <c r="AW119" s="929"/>
      <c r="AX119" s="929"/>
      <c r="AY119" s="929"/>
      <c r="AZ119" s="110" t="s">
        <v>121</v>
      </c>
      <c r="BA119" s="110"/>
      <c r="BB119" s="110"/>
      <c r="BC119" s="110"/>
      <c r="BD119" s="110"/>
      <c r="BE119" s="110"/>
      <c r="BF119" s="110"/>
      <c r="BG119" s="110"/>
      <c r="BH119" s="110"/>
      <c r="BI119" s="110"/>
      <c r="BJ119" s="110"/>
      <c r="BK119" s="110"/>
      <c r="BL119" s="110"/>
      <c r="BM119" s="110"/>
      <c r="BN119" s="110"/>
      <c r="BO119" s="848" t="s">
        <v>396</v>
      </c>
      <c r="BP119" s="849"/>
      <c r="BQ119" s="850">
        <v>4418801</v>
      </c>
      <c r="BR119" s="851"/>
      <c r="BS119" s="851"/>
      <c r="BT119" s="851"/>
      <c r="BU119" s="851"/>
      <c r="BV119" s="851">
        <v>4448367</v>
      </c>
      <c r="BW119" s="851"/>
      <c r="BX119" s="851"/>
      <c r="BY119" s="851"/>
      <c r="BZ119" s="851"/>
      <c r="CA119" s="851">
        <v>4461813</v>
      </c>
      <c r="CB119" s="851"/>
      <c r="CC119" s="851"/>
      <c r="CD119" s="851"/>
      <c r="CE119" s="851"/>
      <c r="CF119" s="742"/>
      <c r="CG119" s="743"/>
      <c r="CH119" s="743"/>
      <c r="CI119" s="743"/>
      <c r="CJ119" s="847"/>
      <c r="CK119" s="922"/>
      <c r="CL119" s="881"/>
      <c r="CM119" s="812" t="s">
        <v>397</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57" t="s">
        <v>64</v>
      </c>
      <c r="DH119" s="758"/>
      <c r="DI119" s="758"/>
      <c r="DJ119" s="758"/>
      <c r="DK119" s="759"/>
      <c r="DL119" s="760" t="s">
        <v>64</v>
      </c>
      <c r="DM119" s="758"/>
      <c r="DN119" s="758"/>
      <c r="DO119" s="758"/>
      <c r="DP119" s="759"/>
      <c r="DQ119" s="760" t="s">
        <v>64</v>
      </c>
      <c r="DR119" s="758"/>
      <c r="DS119" s="758"/>
      <c r="DT119" s="758"/>
      <c r="DU119" s="759"/>
      <c r="DV119" s="822" t="s">
        <v>64</v>
      </c>
      <c r="DW119" s="823"/>
      <c r="DX119" s="823"/>
      <c r="DY119" s="823"/>
      <c r="DZ119" s="824"/>
    </row>
    <row r="120" spans="1:130" s="89" customFormat="1" ht="26.25" customHeight="1" x14ac:dyDescent="0.15">
      <c r="A120" s="878"/>
      <c r="B120" s="879"/>
      <c r="C120" s="809" t="s">
        <v>374</v>
      </c>
      <c r="D120" s="746"/>
      <c r="E120" s="746"/>
      <c r="F120" s="746"/>
      <c r="G120" s="746"/>
      <c r="H120" s="746"/>
      <c r="I120" s="746"/>
      <c r="J120" s="746"/>
      <c r="K120" s="746"/>
      <c r="L120" s="746"/>
      <c r="M120" s="746"/>
      <c r="N120" s="746"/>
      <c r="O120" s="746"/>
      <c r="P120" s="746"/>
      <c r="Q120" s="746"/>
      <c r="R120" s="746"/>
      <c r="S120" s="746"/>
      <c r="T120" s="746"/>
      <c r="U120" s="746"/>
      <c r="V120" s="746"/>
      <c r="W120" s="746"/>
      <c r="X120" s="746"/>
      <c r="Y120" s="746"/>
      <c r="Z120" s="747"/>
      <c r="AA120" s="773" t="s">
        <v>64</v>
      </c>
      <c r="AB120" s="774"/>
      <c r="AC120" s="774"/>
      <c r="AD120" s="774"/>
      <c r="AE120" s="775"/>
      <c r="AF120" s="776" t="s">
        <v>64</v>
      </c>
      <c r="AG120" s="774"/>
      <c r="AH120" s="774"/>
      <c r="AI120" s="774"/>
      <c r="AJ120" s="775"/>
      <c r="AK120" s="776" t="s">
        <v>64</v>
      </c>
      <c r="AL120" s="774"/>
      <c r="AM120" s="774"/>
      <c r="AN120" s="774"/>
      <c r="AO120" s="775"/>
      <c r="AP120" s="815" t="s">
        <v>64</v>
      </c>
      <c r="AQ120" s="816"/>
      <c r="AR120" s="816"/>
      <c r="AS120" s="816"/>
      <c r="AT120" s="817"/>
      <c r="AU120" s="868" t="s">
        <v>398</v>
      </c>
      <c r="AV120" s="869"/>
      <c r="AW120" s="869"/>
      <c r="AX120" s="869"/>
      <c r="AY120" s="870"/>
      <c r="AZ120" s="834" t="s">
        <v>399</v>
      </c>
      <c r="BA120" s="802"/>
      <c r="BB120" s="802"/>
      <c r="BC120" s="802"/>
      <c r="BD120" s="802"/>
      <c r="BE120" s="802"/>
      <c r="BF120" s="802"/>
      <c r="BG120" s="802"/>
      <c r="BH120" s="802"/>
      <c r="BI120" s="802"/>
      <c r="BJ120" s="802"/>
      <c r="BK120" s="802"/>
      <c r="BL120" s="802"/>
      <c r="BM120" s="802"/>
      <c r="BN120" s="802"/>
      <c r="BO120" s="802"/>
      <c r="BP120" s="803"/>
      <c r="BQ120" s="835">
        <v>5559328</v>
      </c>
      <c r="BR120" s="819"/>
      <c r="BS120" s="819"/>
      <c r="BT120" s="819"/>
      <c r="BU120" s="819"/>
      <c r="BV120" s="819">
        <v>5937804</v>
      </c>
      <c r="BW120" s="819"/>
      <c r="BX120" s="819"/>
      <c r="BY120" s="819"/>
      <c r="BZ120" s="819"/>
      <c r="CA120" s="819">
        <v>5915501</v>
      </c>
      <c r="CB120" s="819"/>
      <c r="CC120" s="819"/>
      <c r="CD120" s="819"/>
      <c r="CE120" s="819"/>
      <c r="CF120" s="857">
        <v>219.6</v>
      </c>
      <c r="CG120" s="858"/>
      <c r="CH120" s="858"/>
      <c r="CI120" s="858"/>
      <c r="CJ120" s="858"/>
      <c r="CK120" s="859" t="s">
        <v>400</v>
      </c>
      <c r="CL120" s="826"/>
      <c r="CM120" s="826"/>
      <c r="CN120" s="826"/>
      <c r="CO120" s="827"/>
      <c r="CP120" s="863" t="s">
        <v>345</v>
      </c>
      <c r="CQ120" s="864"/>
      <c r="CR120" s="864"/>
      <c r="CS120" s="864"/>
      <c r="CT120" s="864"/>
      <c r="CU120" s="864"/>
      <c r="CV120" s="864"/>
      <c r="CW120" s="864"/>
      <c r="CX120" s="864"/>
      <c r="CY120" s="864"/>
      <c r="CZ120" s="864"/>
      <c r="DA120" s="864"/>
      <c r="DB120" s="864"/>
      <c r="DC120" s="864"/>
      <c r="DD120" s="864"/>
      <c r="DE120" s="864"/>
      <c r="DF120" s="865"/>
      <c r="DG120" s="835">
        <v>353838</v>
      </c>
      <c r="DH120" s="819"/>
      <c r="DI120" s="819"/>
      <c r="DJ120" s="819"/>
      <c r="DK120" s="819"/>
      <c r="DL120" s="819">
        <v>320204</v>
      </c>
      <c r="DM120" s="819"/>
      <c r="DN120" s="819"/>
      <c r="DO120" s="819"/>
      <c r="DP120" s="819"/>
      <c r="DQ120" s="819">
        <v>293020</v>
      </c>
      <c r="DR120" s="819"/>
      <c r="DS120" s="819"/>
      <c r="DT120" s="819"/>
      <c r="DU120" s="819"/>
      <c r="DV120" s="820">
        <v>10.9</v>
      </c>
      <c r="DW120" s="820"/>
      <c r="DX120" s="820"/>
      <c r="DY120" s="820"/>
      <c r="DZ120" s="821"/>
    </row>
    <row r="121" spans="1:130" s="89" customFormat="1" ht="26.25" customHeight="1" x14ac:dyDescent="0.15">
      <c r="A121" s="878"/>
      <c r="B121" s="879"/>
      <c r="C121" s="854" t="s">
        <v>401</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73" t="s">
        <v>64</v>
      </c>
      <c r="AB121" s="774"/>
      <c r="AC121" s="774"/>
      <c r="AD121" s="774"/>
      <c r="AE121" s="775"/>
      <c r="AF121" s="776" t="s">
        <v>64</v>
      </c>
      <c r="AG121" s="774"/>
      <c r="AH121" s="774"/>
      <c r="AI121" s="774"/>
      <c r="AJ121" s="775"/>
      <c r="AK121" s="776" t="s">
        <v>64</v>
      </c>
      <c r="AL121" s="774"/>
      <c r="AM121" s="774"/>
      <c r="AN121" s="774"/>
      <c r="AO121" s="775"/>
      <c r="AP121" s="815" t="s">
        <v>64</v>
      </c>
      <c r="AQ121" s="816"/>
      <c r="AR121" s="816"/>
      <c r="AS121" s="816"/>
      <c r="AT121" s="817"/>
      <c r="AU121" s="871"/>
      <c r="AV121" s="872"/>
      <c r="AW121" s="872"/>
      <c r="AX121" s="872"/>
      <c r="AY121" s="873"/>
      <c r="AZ121" s="809" t="s">
        <v>402</v>
      </c>
      <c r="BA121" s="746"/>
      <c r="BB121" s="746"/>
      <c r="BC121" s="746"/>
      <c r="BD121" s="746"/>
      <c r="BE121" s="746"/>
      <c r="BF121" s="746"/>
      <c r="BG121" s="746"/>
      <c r="BH121" s="746"/>
      <c r="BI121" s="746"/>
      <c r="BJ121" s="746"/>
      <c r="BK121" s="746"/>
      <c r="BL121" s="746"/>
      <c r="BM121" s="746"/>
      <c r="BN121" s="746"/>
      <c r="BO121" s="746"/>
      <c r="BP121" s="747"/>
      <c r="BQ121" s="810" t="s">
        <v>64</v>
      </c>
      <c r="BR121" s="811"/>
      <c r="BS121" s="811"/>
      <c r="BT121" s="811"/>
      <c r="BU121" s="811"/>
      <c r="BV121" s="811" t="s">
        <v>64</v>
      </c>
      <c r="BW121" s="811"/>
      <c r="BX121" s="811"/>
      <c r="BY121" s="811"/>
      <c r="BZ121" s="811"/>
      <c r="CA121" s="811" t="s">
        <v>64</v>
      </c>
      <c r="CB121" s="811"/>
      <c r="CC121" s="811"/>
      <c r="CD121" s="811"/>
      <c r="CE121" s="811"/>
      <c r="CF121" s="866" t="s">
        <v>64</v>
      </c>
      <c r="CG121" s="867"/>
      <c r="CH121" s="867"/>
      <c r="CI121" s="867"/>
      <c r="CJ121" s="867"/>
      <c r="CK121" s="860"/>
      <c r="CL121" s="829"/>
      <c r="CM121" s="829"/>
      <c r="CN121" s="829"/>
      <c r="CO121" s="830"/>
      <c r="CP121" s="838" t="s">
        <v>343</v>
      </c>
      <c r="CQ121" s="839"/>
      <c r="CR121" s="839"/>
      <c r="CS121" s="839"/>
      <c r="CT121" s="839"/>
      <c r="CU121" s="839"/>
      <c r="CV121" s="839"/>
      <c r="CW121" s="839"/>
      <c r="CX121" s="839"/>
      <c r="CY121" s="839"/>
      <c r="CZ121" s="839"/>
      <c r="DA121" s="839"/>
      <c r="DB121" s="839"/>
      <c r="DC121" s="839"/>
      <c r="DD121" s="839"/>
      <c r="DE121" s="839"/>
      <c r="DF121" s="840"/>
      <c r="DG121" s="810">
        <v>80867</v>
      </c>
      <c r="DH121" s="811"/>
      <c r="DI121" s="811"/>
      <c r="DJ121" s="811"/>
      <c r="DK121" s="811"/>
      <c r="DL121" s="811">
        <v>110736</v>
      </c>
      <c r="DM121" s="811"/>
      <c r="DN121" s="811"/>
      <c r="DO121" s="811"/>
      <c r="DP121" s="811"/>
      <c r="DQ121" s="811">
        <v>138730</v>
      </c>
      <c r="DR121" s="811"/>
      <c r="DS121" s="811"/>
      <c r="DT121" s="811"/>
      <c r="DU121" s="811"/>
      <c r="DV121" s="788">
        <v>5.0999999999999996</v>
      </c>
      <c r="DW121" s="788"/>
      <c r="DX121" s="788"/>
      <c r="DY121" s="788"/>
      <c r="DZ121" s="789"/>
    </row>
    <row r="122" spans="1:130" s="89" customFormat="1" ht="26.25" customHeight="1" x14ac:dyDescent="0.15">
      <c r="A122" s="878"/>
      <c r="B122" s="879"/>
      <c r="C122" s="809" t="s">
        <v>384</v>
      </c>
      <c r="D122" s="746"/>
      <c r="E122" s="746"/>
      <c r="F122" s="746"/>
      <c r="G122" s="746"/>
      <c r="H122" s="746"/>
      <c r="I122" s="746"/>
      <c r="J122" s="746"/>
      <c r="K122" s="746"/>
      <c r="L122" s="746"/>
      <c r="M122" s="746"/>
      <c r="N122" s="746"/>
      <c r="O122" s="746"/>
      <c r="P122" s="746"/>
      <c r="Q122" s="746"/>
      <c r="R122" s="746"/>
      <c r="S122" s="746"/>
      <c r="T122" s="746"/>
      <c r="U122" s="746"/>
      <c r="V122" s="746"/>
      <c r="W122" s="746"/>
      <c r="X122" s="746"/>
      <c r="Y122" s="746"/>
      <c r="Z122" s="747"/>
      <c r="AA122" s="773" t="s">
        <v>64</v>
      </c>
      <c r="AB122" s="774"/>
      <c r="AC122" s="774"/>
      <c r="AD122" s="774"/>
      <c r="AE122" s="775"/>
      <c r="AF122" s="776" t="s">
        <v>64</v>
      </c>
      <c r="AG122" s="774"/>
      <c r="AH122" s="774"/>
      <c r="AI122" s="774"/>
      <c r="AJ122" s="775"/>
      <c r="AK122" s="776" t="s">
        <v>64</v>
      </c>
      <c r="AL122" s="774"/>
      <c r="AM122" s="774"/>
      <c r="AN122" s="774"/>
      <c r="AO122" s="775"/>
      <c r="AP122" s="815" t="s">
        <v>64</v>
      </c>
      <c r="AQ122" s="816"/>
      <c r="AR122" s="816"/>
      <c r="AS122" s="816"/>
      <c r="AT122" s="817"/>
      <c r="AU122" s="871"/>
      <c r="AV122" s="872"/>
      <c r="AW122" s="872"/>
      <c r="AX122" s="872"/>
      <c r="AY122" s="873"/>
      <c r="AZ122" s="812" t="s">
        <v>403</v>
      </c>
      <c r="BA122" s="813"/>
      <c r="BB122" s="813"/>
      <c r="BC122" s="813"/>
      <c r="BD122" s="813"/>
      <c r="BE122" s="813"/>
      <c r="BF122" s="813"/>
      <c r="BG122" s="813"/>
      <c r="BH122" s="813"/>
      <c r="BI122" s="813"/>
      <c r="BJ122" s="813"/>
      <c r="BK122" s="813"/>
      <c r="BL122" s="813"/>
      <c r="BM122" s="813"/>
      <c r="BN122" s="813"/>
      <c r="BO122" s="813"/>
      <c r="BP122" s="814"/>
      <c r="BQ122" s="850">
        <v>3567010</v>
      </c>
      <c r="BR122" s="851"/>
      <c r="BS122" s="851"/>
      <c r="BT122" s="851"/>
      <c r="BU122" s="851"/>
      <c r="BV122" s="851">
        <v>3553840</v>
      </c>
      <c r="BW122" s="851"/>
      <c r="BX122" s="851"/>
      <c r="BY122" s="851"/>
      <c r="BZ122" s="851"/>
      <c r="CA122" s="851">
        <v>3458632</v>
      </c>
      <c r="CB122" s="851"/>
      <c r="CC122" s="851"/>
      <c r="CD122" s="851"/>
      <c r="CE122" s="851"/>
      <c r="CF122" s="852">
        <v>128.4</v>
      </c>
      <c r="CG122" s="853"/>
      <c r="CH122" s="853"/>
      <c r="CI122" s="853"/>
      <c r="CJ122" s="853"/>
      <c r="CK122" s="860"/>
      <c r="CL122" s="829"/>
      <c r="CM122" s="829"/>
      <c r="CN122" s="829"/>
      <c r="CO122" s="830"/>
      <c r="CP122" s="838" t="s">
        <v>340</v>
      </c>
      <c r="CQ122" s="839"/>
      <c r="CR122" s="839"/>
      <c r="CS122" s="839"/>
      <c r="CT122" s="839"/>
      <c r="CU122" s="839"/>
      <c r="CV122" s="839"/>
      <c r="CW122" s="839"/>
      <c r="CX122" s="839"/>
      <c r="CY122" s="839"/>
      <c r="CZ122" s="839"/>
      <c r="DA122" s="839"/>
      <c r="DB122" s="839"/>
      <c r="DC122" s="839"/>
      <c r="DD122" s="839"/>
      <c r="DE122" s="839"/>
      <c r="DF122" s="840"/>
      <c r="DG122" s="810" t="s">
        <v>64</v>
      </c>
      <c r="DH122" s="811"/>
      <c r="DI122" s="811"/>
      <c r="DJ122" s="811"/>
      <c r="DK122" s="811"/>
      <c r="DL122" s="811" t="s">
        <v>64</v>
      </c>
      <c r="DM122" s="811"/>
      <c r="DN122" s="811"/>
      <c r="DO122" s="811"/>
      <c r="DP122" s="811"/>
      <c r="DQ122" s="811" t="s">
        <v>64</v>
      </c>
      <c r="DR122" s="811"/>
      <c r="DS122" s="811"/>
      <c r="DT122" s="811"/>
      <c r="DU122" s="811"/>
      <c r="DV122" s="788" t="s">
        <v>64</v>
      </c>
      <c r="DW122" s="788"/>
      <c r="DX122" s="788"/>
      <c r="DY122" s="788"/>
      <c r="DZ122" s="789"/>
    </row>
    <row r="123" spans="1:130" s="89" customFormat="1" ht="26.25" customHeight="1" x14ac:dyDescent="0.15">
      <c r="A123" s="878"/>
      <c r="B123" s="879"/>
      <c r="C123" s="809" t="s">
        <v>390</v>
      </c>
      <c r="D123" s="746"/>
      <c r="E123" s="746"/>
      <c r="F123" s="746"/>
      <c r="G123" s="746"/>
      <c r="H123" s="746"/>
      <c r="I123" s="746"/>
      <c r="J123" s="746"/>
      <c r="K123" s="746"/>
      <c r="L123" s="746"/>
      <c r="M123" s="746"/>
      <c r="N123" s="746"/>
      <c r="O123" s="746"/>
      <c r="P123" s="746"/>
      <c r="Q123" s="746"/>
      <c r="R123" s="746"/>
      <c r="S123" s="746"/>
      <c r="T123" s="746"/>
      <c r="U123" s="746"/>
      <c r="V123" s="746"/>
      <c r="W123" s="746"/>
      <c r="X123" s="746"/>
      <c r="Y123" s="746"/>
      <c r="Z123" s="747"/>
      <c r="AA123" s="773" t="s">
        <v>64</v>
      </c>
      <c r="AB123" s="774"/>
      <c r="AC123" s="774"/>
      <c r="AD123" s="774"/>
      <c r="AE123" s="775"/>
      <c r="AF123" s="776" t="s">
        <v>64</v>
      </c>
      <c r="AG123" s="774"/>
      <c r="AH123" s="774"/>
      <c r="AI123" s="774"/>
      <c r="AJ123" s="775"/>
      <c r="AK123" s="776" t="s">
        <v>64</v>
      </c>
      <c r="AL123" s="774"/>
      <c r="AM123" s="774"/>
      <c r="AN123" s="774"/>
      <c r="AO123" s="775"/>
      <c r="AP123" s="815" t="s">
        <v>64</v>
      </c>
      <c r="AQ123" s="816"/>
      <c r="AR123" s="816"/>
      <c r="AS123" s="816"/>
      <c r="AT123" s="817"/>
      <c r="AU123" s="874"/>
      <c r="AV123" s="875"/>
      <c r="AW123" s="875"/>
      <c r="AX123" s="875"/>
      <c r="AY123" s="875"/>
      <c r="AZ123" s="110" t="s">
        <v>121</v>
      </c>
      <c r="BA123" s="110"/>
      <c r="BB123" s="110"/>
      <c r="BC123" s="110"/>
      <c r="BD123" s="110"/>
      <c r="BE123" s="110"/>
      <c r="BF123" s="110"/>
      <c r="BG123" s="110"/>
      <c r="BH123" s="110"/>
      <c r="BI123" s="110"/>
      <c r="BJ123" s="110"/>
      <c r="BK123" s="110"/>
      <c r="BL123" s="110"/>
      <c r="BM123" s="110"/>
      <c r="BN123" s="110"/>
      <c r="BO123" s="848" t="s">
        <v>404</v>
      </c>
      <c r="BP123" s="849"/>
      <c r="BQ123" s="845">
        <v>9126338</v>
      </c>
      <c r="BR123" s="846"/>
      <c r="BS123" s="846"/>
      <c r="BT123" s="846"/>
      <c r="BU123" s="846"/>
      <c r="BV123" s="846">
        <v>9491644</v>
      </c>
      <c r="BW123" s="846"/>
      <c r="BX123" s="846"/>
      <c r="BY123" s="846"/>
      <c r="BZ123" s="846"/>
      <c r="CA123" s="846">
        <v>9374133</v>
      </c>
      <c r="CB123" s="846"/>
      <c r="CC123" s="846"/>
      <c r="CD123" s="846"/>
      <c r="CE123" s="846"/>
      <c r="CF123" s="742"/>
      <c r="CG123" s="743"/>
      <c r="CH123" s="743"/>
      <c r="CI123" s="743"/>
      <c r="CJ123" s="847"/>
      <c r="CK123" s="860"/>
      <c r="CL123" s="829"/>
      <c r="CM123" s="829"/>
      <c r="CN123" s="829"/>
      <c r="CO123" s="830"/>
      <c r="CP123" s="838" t="s">
        <v>339</v>
      </c>
      <c r="CQ123" s="839"/>
      <c r="CR123" s="839"/>
      <c r="CS123" s="839"/>
      <c r="CT123" s="839"/>
      <c r="CU123" s="839"/>
      <c r="CV123" s="839"/>
      <c r="CW123" s="839"/>
      <c r="CX123" s="839"/>
      <c r="CY123" s="839"/>
      <c r="CZ123" s="839"/>
      <c r="DA123" s="839"/>
      <c r="DB123" s="839"/>
      <c r="DC123" s="839"/>
      <c r="DD123" s="839"/>
      <c r="DE123" s="839"/>
      <c r="DF123" s="840"/>
      <c r="DG123" s="773" t="s">
        <v>64</v>
      </c>
      <c r="DH123" s="774"/>
      <c r="DI123" s="774"/>
      <c r="DJ123" s="774"/>
      <c r="DK123" s="775"/>
      <c r="DL123" s="776" t="s">
        <v>64</v>
      </c>
      <c r="DM123" s="774"/>
      <c r="DN123" s="774"/>
      <c r="DO123" s="774"/>
      <c r="DP123" s="775"/>
      <c r="DQ123" s="776" t="s">
        <v>64</v>
      </c>
      <c r="DR123" s="774"/>
      <c r="DS123" s="774"/>
      <c r="DT123" s="774"/>
      <c r="DU123" s="775"/>
      <c r="DV123" s="815" t="s">
        <v>64</v>
      </c>
      <c r="DW123" s="816"/>
      <c r="DX123" s="816"/>
      <c r="DY123" s="816"/>
      <c r="DZ123" s="817"/>
    </row>
    <row r="124" spans="1:130" s="89" customFormat="1" ht="26.25" customHeight="1" thickBot="1" x14ac:dyDescent="0.2">
      <c r="A124" s="878"/>
      <c r="B124" s="879"/>
      <c r="C124" s="809" t="s">
        <v>393</v>
      </c>
      <c r="D124" s="746"/>
      <c r="E124" s="746"/>
      <c r="F124" s="746"/>
      <c r="G124" s="746"/>
      <c r="H124" s="746"/>
      <c r="I124" s="746"/>
      <c r="J124" s="746"/>
      <c r="K124" s="746"/>
      <c r="L124" s="746"/>
      <c r="M124" s="746"/>
      <c r="N124" s="746"/>
      <c r="O124" s="746"/>
      <c r="P124" s="746"/>
      <c r="Q124" s="746"/>
      <c r="R124" s="746"/>
      <c r="S124" s="746"/>
      <c r="T124" s="746"/>
      <c r="U124" s="746"/>
      <c r="V124" s="746"/>
      <c r="W124" s="746"/>
      <c r="X124" s="746"/>
      <c r="Y124" s="746"/>
      <c r="Z124" s="747"/>
      <c r="AA124" s="773" t="s">
        <v>64</v>
      </c>
      <c r="AB124" s="774"/>
      <c r="AC124" s="774"/>
      <c r="AD124" s="774"/>
      <c r="AE124" s="775"/>
      <c r="AF124" s="776" t="s">
        <v>64</v>
      </c>
      <c r="AG124" s="774"/>
      <c r="AH124" s="774"/>
      <c r="AI124" s="774"/>
      <c r="AJ124" s="775"/>
      <c r="AK124" s="776" t="s">
        <v>64</v>
      </c>
      <c r="AL124" s="774"/>
      <c r="AM124" s="774"/>
      <c r="AN124" s="774"/>
      <c r="AO124" s="775"/>
      <c r="AP124" s="815" t="s">
        <v>64</v>
      </c>
      <c r="AQ124" s="816"/>
      <c r="AR124" s="816"/>
      <c r="AS124" s="816"/>
      <c r="AT124" s="817"/>
      <c r="AU124" s="841" t="s">
        <v>405</v>
      </c>
      <c r="AV124" s="842"/>
      <c r="AW124" s="842"/>
      <c r="AX124" s="842"/>
      <c r="AY124" s="842"/>
      <c r="AZ124" s="842"/>
      <c r="BA124" s="842"/>
      <c r="BB124" s="842"/>
      <c r="BC124" s="842"/>
      <c r="BD124" s="842"/>
      <c r="BE124" s="842"/>
      <c r="BF124" s="842"/>
      <c r="BG124" s="842"/>
      <c r="BH124" s="842"/>
      <c r="BI124" s="842"/>
      <c r="BJ124" s="842"/>
      <c r="BK124" s="842"/>
      <c r="BL124" s="842"/>
      <c r="BM124" s="842"/>
      <c r="BN124" s="842"/>
      <c r="BO124" s="842"/>
      <c r="BP124" s="843"/>
      <c r="BQ124" s="844" t="s">
        <v>64</v>
      </c>
      <c r="BR124" s="836"/>
      <c r="BS124" s="836"/>
      <c r="BT124" s="836"/>
      <c r="BU124" s="836"/>
      <c r="BV124" s="836" t="s">
        <v>64</v>
      </c>
      <c r="BW124" s="836"/>
      <c r="BX124" s="836"/>
      <c r="BY124" s="836"/>
      <c r="BZ124" s="836"/>
      <c r="CA124" s="836" t="s">
        <v>64</v>
      </c>
      <c r="CB124" s="836"/>
      <c r="CC124" s="836"/>
      <c r="CD124" s="836"/>
      <c r="CE124" s="836"/>
      <c r="CF124" s="720"/>
      <c r="CG124" s="721"/>
      <c r="CH124" s="721"/>
      <c r="CI124" s="721"/>
      <c r="CJ124" s="837"/>
      <c r="CK124" s="861"/>
      <c r="CL124" s="861"/>
      <c r="CM124" s="861"/>
      <c r="CN124" s="861"/>
      <c r="CO124" s="862"/>
      <c r="CP124" s="838" t="s">
        <v>406</v>
      </c>
      <c r="CQ124" s="839"/>
      <c r="CR124" s="839"/>
      <c r="CS124" s="839"/>
      <c r="CT124" s="839"/>
      <c r="CU124" s="839"/>
      <c r="CV124" s="839"/>
      <c r="CW124" s="839"/>
      <c r="CX124" s="839"/>
      <c r="CY124" s="839"/>
      <c r="CZ124" s="839"/>
      <c r="DA124" s="839"/>
      <c r="DB124" s="839"/>
      <c r="DC124" s="839"/>
      <c r="DD124" s="839"/>
      <c r="DE124" s="839"/>
      <c r="DF124" s="840"/>
      <c r="DG124" s="757" t="s">
        <v>64</v>
      </c>
      <c r="DH124" s="758"/>
      <c r="DI124" s="758"/>
      <c r="DJ124" s="758"/>
      <c r="DK124" s="759"/>
      <c r="DL124" s="760" t="s">
        <v>64</v>
      </c>
      <c r="DM124" s="758"/>
      <c r="DN124" s="758"/>
      <c r="DO124" s="758"/>
      <c r="DP124" s="759"/>
      <c r="DQ124" s="760" t="s">
        <v>64</v>
      </c>
      <c r="DR124" s="758"/>
      <c r="DS124" s="758"/>
      <c r="DT124" s="758"/>
      <c r="DU124" s="759"/>
      <c r="DV124" s="822" t="s">
        <v>64</v>
      </c>
      <c r="DW124" s="823"/>
      <c r="DX124" s="823"/>
      <c r="DY124" s="823"/>
      <c r="DZ124" s="824"/>
    </row>
    <row r="125" spans="1:130" s="89" customFormat="1" ht="26.25" customHeight="1" x14ac:dyDescent="0.15">
      <c r="A125" s="878"/>
      <c r="B125" s="879"/>
      <c r="C125" s="809" t="s">
        <v>395</v>
      </c>
      <c r="D125" s="746"/>
      <c r="E125" s="746"/>
      <c r="F125" s="746"/>
      <c r="G125" s="746"/>
      <c r="H125" s="746"/>
      <c r="I125" s="746"/>
      <c r="J125" s="746"/>
      <c r="K125" s="746"/>
      <c r="L125" s="746"/>
      <c r="M125" s="746"/>
      <c r="N125" s="746"/>
      <c r="O125" s="746"/>
      <c r="P125" s="746"/>
      <c r="Q125" s="746"/>
      <c r="R125" s="746"/>
      <c r="S125" s="746"/>
      <c r="T125" s="746"/>
      <c r="U125" s="746"/>
      <c r="V125" s="746"/>
      <c r="W125" s="746"/>
      <c r="X125" s="746"/>
      <c r="Y125" s="746"/>
      <c r="Z125" s="747"/>
      <c r="AA125" s="773" t="s">
        <v>64</v>
      </c>
      <c r="AB125" s="774"/>
      <c r="AC125" s="774"/>
      <c r="AD125" s="774"/>
      <c r="AE125" s="775"/>
      <c r="AF125" s="776" t="s">
        <v>64</v>
      </c>
      <c r="AG125" s="774"/>
      <c r="AH125" s="774"/>
      <c r="AI125" s="774"/>
      <c r="AJ125" s="775"/>
      <c r="AK125" s="776" t="s">
        <v>64</v>
      </c>
      <c r="AL125" s="774"/>
      <c r="AM125" s="774"/>
      <c r="AN125" s="774"/>
      <c r="AO125" s="775"/>
      <c r="AP125" s="815" t="s">
        <v>64</v>
      </c>
      <c r="AQ125" s="816"/>
      <c r="AR125" s="816"/>
      <c r="AS125" s="816"/>
      <c r="AT125" s="817"/>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25" t="s">
        <v>407</v>
      </c>
      <c r="CL125" s="826"/>
      <c r="CM125" s="826"/>
      <c r="CN125" s="826"/>
      <c r="CO125" s="827"/>
      <c r="CP125" s="834" t="s">
        <v>408</v>
      </c>
      <c r="CQ125" s="802"/>
      <c r="CR125" s="802"/>
      <c r="CS125" s="802"/>
      <c r="CT125" s="802"/>
      <c r="CU125" s="802"/>
      <c r="CV125" s="802"/>
      <c r="CW125" s="802"/>
      <c r="CX125" s="802"/>
      <c r="CY125" s="802"/>
      <c r="CZ125" s="802"/>
      <c r="DA125" s="802"/>
      <c r="DB125" s="802"/>
      <c r="DC125" s="802"/>
      <c r="DD125" s="802"/>
      <c r="DE125" s="802"/>
      <c r="DF125" s="803"/>
      <c r="DG125" s="835" t="s">
        <v>64</v>
      </c>
      <c r="DH125" s="819"/>
      <c r="DI125" s="819"/>
      <c r="DJ125" s="819"/>
      <c r="DK125" s="819"/>
      <c r="DL125" s="819" t="s">
        <v>64</v>
      </c>
      <c r="DM125" s="819"/>
      <c r="DN125" s="819"/>
      <c r="DO125" s="819"/>
      <c r="DP125" s="819"/>
      <c r="DQ125" s="819" t="s">
        <v>64</v>
      </c>
      <c r="DR125" s="819"/>
      <c r="DS125" s="819"/>
      <c r="DT125" s="819"/>
      <c r="DU125" s="819"/>
      <c r="DV125" s="820" t="s">
        <v>64</v>
      </c>
      <c r="DW125" s="820"/>
      <c r="DX125" s="820"/>
      <c r="DY125" s="820"/>
      <c r="DZ125" s="821"/>
    </row>
    <row r="126" spans="1:130" s="89" customFormat="1" ht="26.25" customHeight="1" thickBot="1" x14ac:dyDescent="0.2">
      <c r="A126" s="878"/>
      <c r="B126" s="879"/>
      <c r="C126" s="809" t="s">
        <v>397</v>
      </c>
      <c r="D126" s="746"/>
      <c r="E126" s="746"/>
      <c r="F126" s="746"/>
      <c r="G126" s="746"/>
      <c r="H126" s="746"/>
      <c r="I126" s="746"/>
      <c r="J126" s="746"/>
      <c r="K126" s="746"/>
      <c r="L126" s="746"/>
      <c r="M126" s="746"/>
      <c r="N126" s="746"/>
      <c r="O126" s="746"/>
      <c r="P126" s="746"/>
      <c r="Q126" s="746"/>
      <c r="R126" s="746"/>
      <c r="S126" s="746"/>
      <c r="T126" s="746"/>
      <c r="U126" s="746"/>
      <c r="V126" s="746"/>
      <c r="W126" s="746"/>
      <c r="X126" s="746"/>
      <c r="Y126" s="746"/>
      <c r="Z126" s="747"/>
      <c r="AA126" s="773" t="s">
        <v>64</v>
      </c>
      <c r="AB126" s="774"/>
      <c r="AC126" s="774"/>
      <c r="AD126" s="774"/>
      <c r="AE126" s="775"/>
      <c r="AF126" s="776" t="s">
        <v>64</v>
      </c>
      <c r="AG126" s="774"/>
      <c r="AH126" s="774"/>
      <c r="AI126" s="774"/>
      <c r="AJ126" s="775"/>
      <c r="AK126" s="776" t="s">
        <v>64</v>
      </c>
      <c r="AL126" s="774"/>
      <c r="AM126" s="774"/>
      <c r="AN126" s="774"/>
      <c r="AO126" s="775"/>
      <c r="AP126" s="815" t="s">
        <v>64</v>
      </c>
      <c r="AQ126" s="816"/>
      <c r="AR126" s="816"/>
      <c r="AS126" s="816"/>
      <c r="AT126" s="817"/>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28"/>
      <c r="CL126" s="829"/>
      <c r="CM126" s="829"/>
      <c r="CN126" s="829"/>
      <c r="CO126" s="830"/>
      <c r="CP126" s="809" t="s">
        <v>409</v>
      </c>
      <c r="CQ126" s="746"/>
      <c r="CR126" s="746"/>
      <c r="CS126" s="746"/>
      <c r="CT126" s="746"/>
      <c r="CU126" s="746"/>
      <c r="CV126" s="746"/>
      <c r="CW126" s="746"/>
      <c r="CX126" s="746"/>
      <c r="CY126" s="746"/>
      <c r="CZ126" s="746"/>
      <c r="DA126" s="746"/>
      <c r="DB126" s="746"/>
      <c r="DC126" s="746"/>
      <c r="DD126" s="746"/>
      <c r="DE126" s="746"/>
      <c r="DF126" s="747"/>
      <c r="DG126" s="810" t="s">
        <v>64</v>
      </c>
      <c r="DH126" s="811"/>
      <c r="DI126" s="811"/>
      <c r="DJ126" s="811"/>
      <c r="DK126" s="811"/>
      <c r="DL126" s="811" t="s">
        <v>64</v>
      </c>
      <c r="DM126" s="811"/>
      <c r="DN126" s="811"/>
      <c r="DO126" s="811"/>
      <c r="DP126" s="811"/>
      <c r="DQ126" s="811" t="s">
        <v>64</v>
      </c>
      <c r="DR126" s="811"/>
      <c r="DS126" s="811"/>
      <c r="DT126" s="811"/>
      <c r="DU126" s="811"/>
      <c r="DV126" s="788" t="s">
        <v>64</v>
      </c>
      <c r="DW126" s="788"/>
      <c r="DX126" s="788"/>
      <c r="DY126" s="788"/>
      <c r="DZ126" s="789"/>
    </row>
    <row r="127" spans="1:130" s="89" customFormat="1" ht="26.25" customHeight="1" x14ac:dyDescent="0.15">
      <c r="A127" s="880"/>
      <c r="B127" s="881"/>
      <c r="C127" s="812" t="s">
        <v>410</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3">
        <v>488</v>
      </c>
      <c r="AB127" s="774"/>
      <c r="AC127" s="774"/>
      <c r="AD127" s="774"/>
      <c r="AE127" s="775"/>
      <c r="AF127" s="776">
        <v>412</v>
      </c>
      <c r="AG127" s="774"/>
      <c r="AH127" s="774"/>
      <c r="AI127" s="774"/>
      <c r="AJ127" s="775"/>
      <c r="AK127" s="776">
        <v>339</v>
      </c>
      <c r="AL127" s="774"/>
      <c r="AM127" s="774"/>
      <c r="AN127" s="774"/>
      <c r="AO127" s="775"/>
      <c r="AP127" s="815">
        <v>0</v>
      </c>
      <c r="AQ127" s="816"/>
      <c r="AR127" s="816"/>
      <c r="AS127" s="816"/>
      <c r="AT127" s="817"/>
      <c r="AU127" s="91"/>
      <c r="AV127" s="91"/>
      <c r="AW127" s="91"/>
      <c r="AX127" s="818" t="s">
        <v>411</v>
      </c>
      <c r="AY127" s="806"/>
      <c r="AZ127" s="806"/>
      <c r="BA127" s="806"/>
      <c r="BB127" s="806"/>
      <c r="BC127" s="806"/>
      <c r="BD127" s="806"/>
      <c r="BE127" s="807"/>
      <c r="BF127" s="805" t="s">
        <v>412</v>
      </c>
      <c r="BG127" s="806"/>
      <c r="BH127" s="806"/>
      <c r="BI127" s="806"/>
      <c r="BJ127" s="806"/>
      <c r="BK127" s="806"/>
      <c r="BL127" s="807"/>
      <c r="BM127" s="805" t="s">
        <v>413</v>
      </c>
      <c r="BN127" s="806"/>
      <c r="BO127" s="806"/>
      <c r="BP127" s="806"/>
      <c r="BQ127" s="806"/>
      <c r="BR127" s="806"/>
      <c r="BS127" s="807"/>
      <c r="BT127" s="805" t="s">
        <v>414</v>
      </c>
      <c r="BU127" s="806"/>
      <c r="BV127" s="806"/>
      <c r="BW127" s="806"/>
      <c r="BX127" s="806"/>
      <c r="BY127" s="806"/>
      <c r="BZ127" s="808"/>
      <c r="CA127" s="91"/>
      <c r="CB127" s="91"/>
      <c r="CC127" s="91"/>
      <c r="CD127" s="114"/>
      <c r="CE127" s="114"/>
      <c r="CF127" s="114"/>
      <c r="CG127" s="91"/>
      <c r="CH127" s="91"/>
      <c r="CI127" s="91"/>
      <c r="CJ127" s="113"/>
      <c r="CK127" s="828"/>
      <c r="CL127" s="829"/>
      <c r="CM127" s="829"/>
      <c r="CN127" s="829"/>
      <c r="CO127" s="830"/>
      <c r="CP127" s="809" t="s">
        <v>415</v>
      </c>
      <c r="CQ127" s="746"/>
      <c r="CR127" s="746"/>
      <c r="CS127" s="746"/>
      <c r="CT127" s="746"/>
      <c r="CU127" s="746"/>
      <c r="CV127" s="746"/>
      <c r="CW127" s="746"/>
      <c r="CX127" s="746"/>
      <c r="CY127" s="746"/>
      <c r="CZ127" s="746"/>
      <c r="DA127" s="746"/>
      <c r="DB127" s="746"/>
      <c r="DC127" s="746"/>
      <c r="DD127" s="746"/>
      <c r="DE127" s="746"/>
      <c r="DF127" s="747"/>
      <c r="DG127" s="810" t="s">
        <v>64</v>
      </c>
      <c r="DH127" s="811"/>
      <c r="DI127" s="811"/>
      <c r="DJ127" s="811"/>
      <c r="DK127" s="811"/>
      <c r="DL127" s="811" t="s">
        <v>64</v>
      </c>
      <c r="DM127" s="811"/>
      <c r="DN127" s="811"/>
      <c r="DO127" s="811"/>
      <c r="DP127" s="811"/>
      <c r="DQ127" s="811" t="s">
        <v>64</v>
      </c>
      <c r="DR127" s="811"/>
      <c r="DS127" s="811"/>
      <c r="DT127" s="811"/>
      <c r="DU127" s="811"/>
      <c r="DV127" s="788" t="s">
        <v>64</v>
      </c>
      <c r="DW127" s="788"/>
      <c r="DX127" s="788"/>
      <c r="DY127" s="788"/>
      <c r="DZ127" s="789"/>
    </row>
    <row r="128" spans="1:130" s="89" customFormat="1" ht="26.25" customHeight="1" thickBot="1" x14ac:dyDescent="0.2">
      <c r="A128" s="790" t="s">
        <v>416</v>
      </c>
      <c r="B128" s="791"/>
      <c r="C128" s="791"/>
      <c r="D128" s="791"/>
      <c r="E128" s="791"/>
      <c r="F128" s="791"/>
      <c r="G128" s="791"/>
      <c r="H128" s="791"/>
      <c r="I128" s="791"/>
      <c r="J128" s="791"/>
      <c r="K128" s="791"/>
      <c r="L128" s="791"/>
      <c r="M128" s="791"/>
      <c r="N128" s="791"/>
      <c r="O128" s="791"/>
      <c r="P128" s="791"/>
      <c r="Q128" s="791"/>
      <c r="R128" s="791"/>
      <c r="S128" s="791"/>
      <c r="T128" s="791"/>
      <c r="U128" s="791"/>
      <c r="V128" s="791"/>
      <c r="W128" s="792" t="s">
        <v>417</v>
      </c>
      <c r="X128" s="792"/>
      <c r="Y128" s="792"/>
      <c r="Z128" s="793"/>
      <c r="AA128" s="794" t="s">
        <v>64</v>
      </c>
      <c r="AB128" s="795"/>
      <c r="AC128" s="795"/>
      <c r="AD128" s="795"/>
      <c r="AE128" s="796"/>
      <c r="AF128" s="797" t="s">
        <v>64</v>
      </c>
      <c r="AG128" s="795"/>
      <c r="AH128" s="795"/>
      <c r="AI128" s="795"/>
      <c r="AJ128" s="796"/>
      <c r="AK128" s="797">
        <v>69</v>
      </c>
      <c r="AL128" s="795"/>
      <c r="AM128" s="795"/>
      <c r="AN128" s="795"/>
      <c r="AO128" s="796"/>
      <c r="AP128" s="798"/>
      <c r="AQ128" s="799"/>
      <c r="AR128" s="799"/>
      <c r="AS128" s="799"/>
      <c r="AT128" s="800"/>
      <c r="AU128" s="91"/>
      <c r="AV128" s="91"/>
      <c r="AW128" s="91"/>
      <c r="AX128" s="801" t="s">
        <v>418</v>
      </c>
      <c r="AY128" s="802"/>
      <c r="AZ128" s="802"/>
      <c r="BA128" s="802"/>
      <c r="BB128" s="802"/>
      <c r="BC128" s="802"/>
      <c r="BD128" s="802"/>
      <c r="BE128" s="803"/>
      <c r="BF128" s="780" t="s">
        <v>64</v>
      </c>
      <c r="BG128" s="781"/>
      <c r="BH128" s="781"/>
      <c r="BI128" s="781"/>
      <c r="BJ128" s="781"/>
      <c r="BK128" s="781"/>
      <c r="BL128" s="804"/>
      <c r="BM128" s="780">
        <v>15</v>
      </c>
      <c r="BN128" s="781"/>
      <c r="BO128" s="781"/>
      <c r="BP128" s="781"/>
      <c r="BQ128" s="781"/>
      <c r="BR128" s="781"/>
      <c r="BS128" s="804"/>
      <c r="BT128" s="780">
        <v>20</v>
      </c>
      <c r="BU128" s="781"/>
      <c r="BV128" s="781"/>
      <c r="BW128" s="781"/>
      <c r="BX128" s="781"/>
      <c r="BY128" s="781"/>
      <c r="BZ128" s="782"/>
      <c r="CA128" s="114"/>
      <c r="CB128" s="114"/>
      <c r="CC128" s="114"/>
      <c r="CD128" s="114"/>
      <c r="CE128" s="114"/>
      <c r="CF128" s="114"/>
      <c r="CG128" s="91"/>
      <c r="CH128" s="91"/>
      <c r="CI128" s="91"/>
      <c r="CJ128" s="113"/>
      <c r="CK128" s="831"/>
      <c r="CL128" s="832"/>
      <c r="CM128" s="832"/>
      <c r="CN128" s="832"/>
      <c r="CO128" s="833"/>
      <c r="CP128" s="783" t="s">
        <v>419</v>
      </c>
      <c r="CQ128" s="724"/>
      <c r="CR128" s="724"/>
      <c r="CS128" s="724"/>
      <c r="CT128" s="724"/>
      <c r="CU128" s="724"/>
      <c r="CV128" s="724"/>
      <c r="CW128" s="724"/>
      <c r="CX128" s="724"/>
      <c r="CY128" s="724"/>
      <c r="CZ128" s="724"/>
      <c r="DA128" s="724"/>
      <c r="DB128" s="724"/>
      <c r="DC128" s="724"/>
      <c r="DD128" s="724"/>
      <c r="DE128" s="724"/>
      <c r="DF128" s="725"/>
      <c r="DG128" s="784" t="s">
        <v>64</v>
      </c>
      <c r="DH128" s="785"/>
      <c r="DI128" s="785"/>
      <c r="DJ128" s="785"/>
      <c r="DK128" s="785"/>
      <c r="DL128" s="785" t="s">
        <v>64</v>
      </c>
      <c r="DM128" s="785"/>
      <c r="DN128" s="785"/>
      <c r="DO128" s="785"/>
      <c r="DP128" s="785"/>
      <c r="DQ128" s="785" t="s">
        <v>64</v>
      </c>
      <c r="DR128" s="785"/>
      <c r="DS128" s="785"/>
      <c r="DT128" s="785"/>
      <c r="DU128" s="785"/>
      <c r="DV128" s="786" t="s">
        <v>64</v>
      </c>
      <c r="DW128" s="786"/>
      <c r="DX128" s="786"/>
      <c r="DY128" s="786"/>
      <c r="DZ128" s="787"/>
    </row>
    <row r="129" spans="1:131" s="89" customFormat="1" ht="26.25" customHeight="1" x14ac:dyDescent="0.15">
      <c r="A129" s="768" t="s">
        <v>44</v>
      </c>
      <c r="B129" s="769"/>
      <c r="C129" s="769"/>
      <c r="D129" s="769"/>
      <c r="E129" s="769"/>
      <c r="F129" s="769"/>
      <c r="G129" s="769"/>
      <c r="H129" s="769"/>
      <c r="I129" s="769"/>
      <c r="J129" s="769"/>
      <c r="K129" s="769"/>
      <c r="L129" s="769"/>
      <c r="M129" s="769"/>
      <c r="N129" s="769"/>
      <c r="O129" s="769"/>
      <c r="P129" s="769"/>
      <c r="Q129" s="769"/>
      <c r="R129" s="769"/>
      <c r="S129" s="769"/>
      <c r="T129" s="769"/>
      <c r="U129" s="769"/>
      <c r="V129" s="769"/>
      <c r="W129" s="770" t="s">
        <v>420</v>
      </c>
      <c r="X129" s="771"/>
      <c r="Y129" s="771"/>
      <c r="Z129" s="772"/>
      <c r="AA129" s="773">
        <v>2902767</v>
      </c>
      <c r="AB129" s="774"/>
      <c r="AC129" s="774"/>
      <c r="AD129" s="774"/>
      <c r="AE129" s="775"/>
      <c r="AF129" s="776">
        <v>3131965</v>
      </c>
      <c r="AG129" s="774"/>
      <c r="AH129" s="774"/>
      <c r="AI129" s="774"/>
      <c r="AJ129" s="775"/>
      <c r="AK129" s="776">
        <v>3076886</v>
      </c>
      <c r="AL129" s="774"/>
      <c r="AM129" s="774"/>
      <c r="AN129" s="774"/>
      <c r="AO129" s="775"/>
      <c r="AP129" s="777"/>
      <c r="AQ129" s="778"/>
      <c r="AR129" s="778"/>
      <c r="AS129" s="778"/>
      <c r="AT129" s="779"/>
      <c r="AU129" s="92"/>
      <c r="AV129" s="92"/>
      <c r="AW129" s="92"/>
      <c r="AX129" s="745" t="s">
        <v>421</v>
      </c>
      <c r="AY129" s="746"/>
      <c r="AZ129" s="746"/>
      <c r="BA129" s="746"/>
      <c r="BB129" s="746"/>
      <c r="BC129" s="746"/>
      <c r="BD129" s="746"/>
      <c r="BE129" s="747"/>
      <c r="BF129" s="764" t="s">
        <v>64</v>
      </c>
      <c r="BG129" s="765"/>
      <c r="BH129" s="765"/>
      <c r="BI129" s="765"/>
      <c r="BJ129" s="765"/>
      <c r="BK129" s="765"/>
      <c r="BL129" s="766"/>
      <c r="BM129" s="764">
        <v>20</v>
      </c>
      <c r="BN129" s="765"/>
      <c r="BO129" s="765"/>
      <c r="BP129" s="765"/>
      <c r="BQ129" s="765"/>
      <c r="BR129" s="765"/>
      <c r="BS129" s="766"/>
      <c r="BT129" s="764">
        <v>30</v>
      </c>
      <c r="BU129" s="765"/>
      <c r="BV129" s="765"/>
      <c r="BW129" s="765"/>
      <c r="BX129" s="765"/>
      <c r="BY129" s="765"/>
      <c r="BZ129" s="767"/>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768" t="s">
        <v>422</v>
      </c>
      <c r="B130" s="769"/>
      <c r="C130" s="769"/>
      <c r="D130" s="769"/>
      <c r="E130" s="769"/>
      <c r="F130" s="769"/>
      <c r="G130" s="769"/>
      <c r="H130" s="769"/>
      <c r="I130" s="769"/>
      <c r="J130" s="769"/>
      <c r="K130" s="769"/>
      <c r="L130" s="769"/>
      <c r="M130" s="769"/>
      <c r="N130" s="769"/>
      <c r="O130" s="769"/>
      <c r="P130" s="769"/>
      <c r="Q130" s="769"/>
      <c r="R130" s="769"/>
      <c r="S130" s="769"/>
      <c r="T130" s="769"/>
      <c r="U130" s="769"/>
      <c r="V130" s="769"/>
      <c r="W130" s="770" t="s">
        <v>423</v>
      </c>
      <c r="X130" s="771"/>
      <c r="Y130" s="771"/>
      <c r="Z130" s="772"/>
      <c r="AA130" s="773">
        <v>387377</v>
      </c>
      <c r="AB130" s="774"/>
      <c r="AC130" s="774"/>
      <c r="AD130" s="774"/>
      <c r="AE130" s="775"/>
      <c r="AF130" s="776">
        <v>389620</v>
      </c>
      <c r="AG130" s="774"/>
      <c r="AH130" s="774"/>
      <c r="AI130" s="774"/>
      <c r="AJ130" s="775"/>
      <c r="AK130" s="776">
        <v>382926</v>
      </c>
      <c r="AL130" s="774"/>
      <c r="AM130" s="774"/>
      <c r="AN130" s="774"/>
      <c r="AO130" s="775"/>
      <c r="AP130" s="777"/>
      <c r="AQ130" s="778"/>
      <c r="AR130" s="778"/>
      <c r="AS130" s="778"/>
      <c r="AT130" s="779"/>
      <c r="AU130" s="92"/>
      <c r="AV130" s="92"/>
      <c r="AW130" s="92"/>
      <c r="AX130" s="745" t="s">
        <v>424</v>
      </c>
      <c r="AY130" s="746"/>
      <c r="AZ130" s="746"/>
      <c r="BA130" s="746"/>
      <c r="BB130" s="746"/>
      <c r="BC130" s="746"/>
      <c r="BD130" s="746"/>
      <c r="BE130" s="747"/>
      <c r="BF130" s="748">
        <v>6.5</v>
      </c>
      <c r="BG130" s="749"/>
      <c r="BH130" s="749"/>
      <c r="BI130" s="749"/>
      <c r="BJ130" s="749"/>
      <c r="BK130" s="749"/>
      <c r="BL130" s="750"/>
      <c r="BM130" s="748">
        <v>25</v>
      </c>
      <c r="BN130" s="749"/>
      <c r="BO130" s="749"/>
      <c r="BP130" s="749"/>
      <c r="BQ130" s="749"/>
      <c r="BR130" s="749"/>
      <c r="BS130" s="750"/>
      <c r="BT130" s="748">
        <v>35</v>
      </c>
      <c r="BU130" s="749"/>
      <c r="BV130" s="749"/>
      <c r="BW130" s="749"/>
      <c r="BX130" s="749"/>
      <c r="BY130" s="749"/>
      <c r="BZ130" s="751"/>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752"/>
      <c r="B131" s="753"/>
      <c r="C131" s="753"/>
      <c r="D131" s="753"/>
      <c r="E131" s="753"/>
      <c r="F131" s="753"/>
      <c r="G131" s="753"/>
      <c r="H131" s="753"/>
      <c r="I131" s="753"/>
      <c r="J131" s="753"/>
      <c r="K131" s="753"/>
      <c r="L131" s="753"/>
      <c r="M131" s="753"/>
      <c r="N131" s="753"/>
      <c r="O131" s="753"/>
      <c r="P131" s="753"/>
      <c r="Q131" s="753"/>
      <c r="R131" s="753"/>
      <c r="S131" s="753"/>
      <c r="T131" s="753"/>
      <c r="U131" s="753"/>
      <c r="V131" s="753"/>
      <c r="W131" s="754" t="s">
        <v>425</v>
      </c>
      <c r="X131" s="755"/>
      <c r="Y131" s="755"/>
      <c r="Z131" s="756"/>
      <c r="AA131" s="757">
        <v>2515390</v>
      </c>
      <c r="AB131" s="758"/>
      <c r="AC131" s="758"/>
      <c r="AD131" s="758"/>
      <c r="AE131" s="759"/>
      <c r="AF131" s="760">
        <v>2742345</v>
      </c>
      <c r="AG131" s="758"/>
      <c r="AH131" s="758"/>
      <c r="AI131" s="758"/>
      <c r="AJ131" s="759"/>
      <c r="AK131" s="760">
        <v>2693960</v>
      </c>
      <c r="AL131" s="758"/>
      <c r="AM131" s="758"/>
      <c r="AN131" s="758"/>
      <c r="AO131" s="759"/>
      <c r="AP131" s="761"/>
      <c r="AQ131" s="762"/>
      <c r="AR131" s="762"/>
      <c r="AS131" s="762"/>
      <c r="AT131" s="763"/>
      <c r="AU131" s="92"/>
      <c r="AV131" s="92"/>
      <c r="AW131" s="92"/>
      <c r="AX131" s="723" t="s">
        <v>426</v>
      </c>
      <c r="AY131" s="724"/>
      <c r="AZ131" s="724"/>
      <c r="BA131" s="724"/>
      <c r="BB131" s="724"/>
      <c r="BC131" s="724"/>
      <c r="BD131" s="724"/>
      <c r="BE131" s="725"/>
      <c r="BF131" s="726" t="s">
        <v>64</v>
      </c>
      <c r="BG131" s="727"/>
      <c r="BH131" s="727"/>
      <c r="BI131" s="727"/>
      <c r="BJ131" s="727"/>
      <c r="BK131" s="727"/>
      <c r="BL131" s="728"/>
      <c r="BM131" s="726">
        <v>350</v>
      </c>
      <c r="BN131" s="727"/>
      <c r="BO131" s="727"/>
      <c r="BP131" s="727"/>
      <c r="BQ131" s="727"/>
      <c r="BR131" s="727"/>
      <c r="BS131" s="728"/>
      <c r="BT131" s="729"/>
      <c r="BU131" s="730"/>
      <c r="BV131" s="730"/>
      <c r="BW131" s="730"/>
      <c r="BX131" s="730"/>
      <c r="BY131" s="730"/>
      <c r="BZ131" s="731"/>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732" t="s">
        <v>427</v>
      </c>
      <c r="B132" s="733"/>
      <c r="C132" s="733"/>
      <c r="D132" s="733"/>
      <c r="E132" s="733"/>
      <c r="F132" s="733"/>
      <c r="G132" s="733"/>
      <c r="H132" s="733"/>
      <c r="I132" s="733"/>
      <c r="J132" s="733"/>
      <c r="K132" s="733"/>
      <c r="L132" s="733"/>
      <c r="M132" s="733"/>
      <c r="N132" s="733"/>
      <c r="O132" s="733"/>
      <c r="P132" s="733"/>
      <c r="Q132" s="733"/>
      <c r="R132" s="733"/>
      <c r="S132" s="733"/>
      <c r="T132" s="733"/>
      <c r="U132" s="733"/>
      <c r="V132" s="736" t="s">
        <v>428</v>
      </c>
      <c r="W132" s="736"/>
      <c r="X132" s="736"/>
      <c r="Y132" s="736"/>
      <c r="Z132" s="737"/>
      <c r="AA132" s="738">
        <v>5.7008654720000003</v>
      </c>
      <c r="AB132" s="739"/>
      <c r="AC132" s="739"/>
      <c r="AD132" s="739"/>
      <c r="AE132" s="740"/>
      <c r="AF132" s="741">
        <v>6.3528841189999996</v>
      </c>
      <c r="AG132" s="739"/>
      <c r="AH132" s="739"/>
      <c r="AI132" s="739"/>
      <c r="AJ132" s="740"/>
      <c r="AK132" s="741">
        <v>7.6031566909999997</v>
      </c>
      <c r="AL132" s="739"/>
      <c r="AM132" s="739"/>
      <c r="AN132" s="739"/>
      <c r="AO132" s="740"/>
      <c r="AP132" s="742"/>
      <c r="AQ132" s="743"/>
      <c r="AR132" s="743"/>
      <c r="AS132" s="743"/>
      <c r="AT132" s="744"/>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734"/>
      <c r="B133" s="735"/>
      <c r="C133" s="735"/>
      <c r="D133" s="735"/>
      <c r="E133" s="735"/>
      <c r="F133" s="735"/>
      <c r="G133" s="735"/>
      <c r="H133" s="735"/>
      <c r="I133" s="735"/>
      <c r="J133" s="735"/>
      <c r="K133" s="735"/>
      <c r="L133" s="735"/>
      <c r="M133" s="735"/>
      <c r="N133" s="735"/>
      <c r="O133" s="735"/>
      <c r="P133" s="735"/>
      <c r="Q133" s="735"/>
      <c r="R133" s="735"/>
      <c r="S133" s="735"/>
      <c r="T133" s="735"/>
      <c r="U133" s="735"/>
      <c r="V133" s="715" t="s">
        <v>429</v>
      </c>
      <c r="W133" s="715"/>
      <c r="X133" s="715"/>
      <c r="Y133" s="715"/>
      <c r="Z133" s="716"/>
      <c r="AA133" s="717">
        <v>5.8</v>
      </c>
      <c r="AB133" s="718"/>
      <c r="AC133" s="718"/>
      <c r="AD133" s="718"/>
      <c r="AE133" s="719"/>
      <c r="AF133" s="717">
        <v>6.1</v>
      </c>
      <c r="AG133" s="718"/>
      <c r="AH133" s="718"/>
      <c r="AI133" s="718"/>
      <c r="AJ133" s="719"/>
      <c r="AK133" s="717">
        <v>6.5</v>
      </c>
      <c r="AL133" s="718"/>
      <c r="AM133" s="718"/>
      <c r="AN133" s="718"/>
      <c r="AO133" s="719"/>
      <c r="AP133" s="720"/>
      <c r="AQ133" s="721"/>
      <c r="AR133" s="721"/>
      <c r="AS133" s="721"/>
      <c r="AT133" s="722"/>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GWmLXD/poWhxnRSTANIrkFoo9NnT7Vy82Qi5ua+HnhEmQpQF+e24Ns0rG6k/4W/7maC6BsJqLaPMa6RlG69/GA==" saltValue="EgSpbGDR1KGpS33nB0ujKg=="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3117A-636C-43BB-8B10-488B66EE327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hGnFbZC7Ung/HGx1B8tSadOLltyU/EgGHT+VAnRTGcEt/GfDUZIqTbkfxejMdywfVdWb9Ub2wQxu1g1K2HrO9w==" saltValue="4zhrTjLeXPUDs2mUeszvr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7A6FB-FFA8-4C05-8518-23F4612B71ED}">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AEDgDeB2wUBmhWonEdy45mlmrgIqif1eN//S+6fxePAHI/oYNaOXogxVRE6EvHRyISzwGZkyGgN3/0DHYSlxQ==" saltValue="Zjk3J1y4z8MkY+www1Lg2g=="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96913-FDD8-4AD4-B6E0-76692DAA8C45}">
  <sheetPr>
    <pageSetUpPr fitToPage="1"/>
  </sheetPr>
  <dimension ref="A1:AZ73"/>
  <sheetViews>
    <sheetView showGridLines="0" view="pageBreakPreview" workbookViewId="0"/>
  </sheetViews>
  <sheetFormatPr defaultColWidth="0" defaultRowHeight="13.5" customHeight="1" zeroHeight="1" x14ac:dyDescent="0.15"/>
  <cols>
    <col min="1" max="36" width="2.5" style="118" customWidth="1"/>
    <col min="37" max="44" width="17" style="118" customWidth="1"/>
    <col min="45" max="45" width="6.125" style="125" customWidth="1"/>
    <col min="46" max="46" width="3" style="123" customWidth="1"/>
    <col min="47" max="47" width="19.125" style="118" hidden="1" customWidth="1"/>
    <col min="48" max="52" width="12.625" style="118" hidden="1" customWidth="1"/>
    <col min="53" max="16384" width="8.625" style="118" hidden="1"/>
  </cols>
  <sheetData>
    <row r="1" spans="1:46" x14ac:dyDescent="0.15">
      <c r="AS1" s="119"/>
      <c r="AT1" s="119"/>
    </row>
    <row r="2" spans="1:46" x14ac:dyDescent="0.15">
      <c r="AS2" s="119"/>
      <c r="AT2" s="119"/>
    </row>
    <row r="3" spans="1:46" x14ac:dyDescent="0.15">
      <c r="AS3" s="119"/>
      <c r="AT3" s="119"/>
    </row>
    <row r="4" spans="1:46" x14ac:dyDescent="0.15">
      <c r="AS4" s="119"/>
      <c r="AT4" s="119"/>
    </row>
    <row r="5" spans="1:46" ht="17.25" x14ac:dyDescent="0.15">
      <c r="A5" s="120" t="s">
        <v>430</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x14ac:dyDescent="0.15">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431</v>
      </c>
      <c r="AL6" s="124"/>
      <c r="AM6" s="124"/>
      <c r="AN6" s="124"/>
      <c r="AO6" s="119"/>
      <c r="AP6" s="119"/>
      <c r="AQ6" s="119"/>
      <c r="AR6" s="119"/>
    </row>
    <row r="7" spans="1:46" ht="13.5" customHeight="1" x14ac:dyDescent="0.15">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23" t="s">
        <v>432</v>
      </c>
      <c r="AP7" s="129"/>
      <c r="AQ7" s="130" t="s">
        <v>433</v>
      </c>
      <c r="AR7" s="131"/>
    </row>
    <row r="8" spans="1:46" x14ac:dyDescent="0.15">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24"/>
      <c r="AP8" s="135" t="s">
        <v>434</v>
      </c>
      <c r="AQ8" s="136" t="s">
        <v>435</v>
      </c>
      <c r="AR8" s="137" t="s">
        <v>436</v>
      </c>
    </row>
    <row r="9" spans="1:46" x14ac:dyDescent="0.15">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25" t="s">
        <v>437</v>
      </c>
      <c r="AL9" s="1126"/>
      <c r="AM9" s="1126"/>
      <c r="AN9" s="1127"/>
      <c r="AO9" s="138">
        <v>735593</v>
      </c>
      <c r="AP9" s="138">
        <v>210169</v>
      </c>
      <c r="AQ9" s="139">
        <v>239803</v>
      </c>
      <c r="AR9" s="140">
        <v>-12.4</v>
      </c>
    </row>
    <row r="10" spans="1:46" ht="13.5" customHeight="1" x14ac:dyDescent="0.15">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25" t="s">
        <v>438</v>
      </c>
      <c r="AL10" s="1126"/>
      <c r="AM10" s="1126"/>
      <c r="AN10" s="1127"/>
      <c r="AO10" s="141">
        <v>148022</v>
      </c>
      <c r="AP10" s="141">
        <v>42292</v>
      </c>
      <c r="AQ10" s="142">
        <v>35073</v>
      </c>
      <c r="AR10" s="143">
        <v>20.6</v>
      </c>
    </row>
    <row r="11" spans="1:46" ht="13.5" customHeight="1" x14ac:dyDescent="0.15">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25" t="s">
        <v>439</v>
      </c>
      <c r="AL11" s="1126"/>
      <c r="AM11" s="1126"/>
      <c r="AN11" s="1127"/>
      <c r="AO11" s="141" t="s">
        <v>440</v>
      </c>
      <c r="AP11" s="141" t="s">
        <v>440</v>
      </c>
      <c r="AQ11" s="142">
        <v>3640</v>
      </c>
      <c r="AR11" s="143" t="s">
        <v>440</v>
      </c>
    </row>
    <row r="12" spans="1:46" ht="13.5" customHeight="1" x14ac:dyDescent="0.15">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25" t="s">
        <v>441</v>
      </c>
      <c r="AL12" s="1126"/>
      <c r="AM12" s="1126"/>
      <c r="AN12" s="1127"/>
      <c r="AO12" s="141" t="s">
        <v>440</v>
      </c>
      <c r="AP12" s="141" t="s">
        <v>440</v>
      </c>
      <c r="AQ12" s="142" t="s">
        <v>440</v>
      </c>
      <c r="AR12" s="143" t="s">
        <v>440</v>
      </c>
    </row>
    <row r="13" spans="1:46" ht="13.5" customHeight="1" x14ac:dyDescent="0.15">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25" t="s">
        <v>442</v>
      </c>
      <c r="AL13" s="1126"/>
      <c r="AM13" s="1126"/>
      <c r="AN13" s="1127"/>
      <c r="AO13" s="141">
        <v>41243</v>
      </c>
      <c r="AP13" s="141">
        <v>11784</v>
      </c>
      <c r="AQ13" s="142">
        <v>11407</v>
      </c>
      <c r="AR13" s="143">
        <v>3.3</v>
      </c>
    </row>
    <row r="14" spans="1:46" ht="13.5" customHeight="1" x14ac:dyDescent="0.15">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25" t="s">
        <v>443</v>
      </c>
      <c r="AL14" s="1126"/>
      <c r="AM14" s="1126"/>
      <c r="AN14" s="1127"/>
      <c r="AO14" s="141">
        <v>19790</v>
      </c>
      <c r="AP14" s="141">
        <v>5654</v>
      </c>
      <c r="AQ14" s="142">
        <v>4585</v>
      </c>
      <c r="AR14" s="143">
        <v>23.3</v>
      </c>
    </row>
    <row r="15" spans="1:46" ht="13.5" customHeight="1" x14ac:dyDescent="0.15">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28" t="s">
        <v>444</v>
      </c>
      <c r="AL15" s="1129"/>
      <c r="AM15" s="1129"/>
      <c r="AN15" s="1130"/>
      <c r="AO15" s="141">
        <v>-55538</v>
      </c>
      <c r="AP15" s="141">
        <v>-15868</v>
      </c>
      <c r="AQ15" s="142">
        <v>-18839</v>
      </c>
      <c r="AR15" s="143">
        <v>-15.8</v>
      </c>
    </row>
    <row r="16" spans="1:46" x14ac:dyDescent="0.15">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28" t="s">
        <v>121</v>
      </c>
      <c r="AL16" s="1129"/>
      <c r="AM16" s="1129"/>
      <c r="AN16" s="1130"/>
      <c r="AO16" s="141">
        <v>889110</v>
      </c>
      <c r="AP16" s="141">
        <v>254031</v>
      </c>
      <c r="AQ16" s="142">
        <v>275669</v>
      </c>
      <c r="AR16" s="143">
        <v>-7.8</v>
      </c>
    </row>
    <row r="17" spans="1:46" x14ac:dyDescent="0.15">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x14ac:dyDescent="0.15">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x14ac:dyDescent="0.15">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445</v>
      </c>
      <c r="AL19" s="119"/>
      <c r="AM19" s="119"/>
      <c r="AN19" s="119"/>
      <c r="AO19" s="119"/>
      <c r="AP19" s="119"/>
      <c r="AQ19" s="119"/>
      <c r="AR19" s="119"/>
    </row>
    <row r="20" spans="1:46" x14ac:dyDescent="0.15">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446</v>
      </c>
      <c r="AP20" s="150" t="s">
        <v>447</v>
      </c>
      <c r="AQ20" s="151" t="s">
        <v>448</v>
      </c>
      <c r="AR20" s="152"/>
    </row>
    <row r="21" spans="1:46" s="158" customFormat="1" x14ac:dyDescent="0.15">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31" t="s">
        <v>449</v>
      </c>
      <c r="AL21" s="1132"/>
      <c r="AM21" s="1132"/>
      <c r="AN21" s="1133"/>
      <c r="AO21" s="154">
        <v>19.43</v>
      </c>
      <c r="AP21" s="155">
        <v>23.86</v>
      </c>
      <c r="AQ21" s="156">
        <v>-4.43</v>
      </c>
      <c r="AR21" s="124"/>
      <c r="AS21" s="157"/>
      <c r="AT21" s="153"/>
    </row>
    <row r="22" spans="1:46" s="158" customFormat="1" x14ac:dyDescent="0.15">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31" t="s">
        <v>450</v>
      </c>
      <c r="AL22" s="1132"/>
      <c r="AM22" s="1132"/>
      <c r="AN22" s="1133"/>
      <c r="AO22" s="159">
        <v>93.2</v>
      </c>
      <c r="AP22" s="160">
        <v>95.5</v>
      </c>
      <c r="AQ22" s="161">
        <v>-2.2999999999999998</v>
      </c>
      <c r="AR22" s="145"/>
      <c r="AS22" s="157"/>
      <c r="AT22" s="153"/>
    </row>
    <row r="23" spans="1:46" s="158" customFormat="1" x14ac:dyDescent="0.15">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x14ac:dyDescent="0.15">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x14ac:dyDescent="0.15">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x14ac:dyDescent="0.15">
      <c r="A26" s="1134" t="s">
        <v>451</v>
      </c>
      <c r="B26" s="1134"/>
      <c r="C26" s="1134"/>
      <c r="D26" s="1134"/>
      <c r="E26" s="1134"/>
      <c r="F26" s="1134"/>
      <c r="G26" s="1134"/>
      <c r="H26" s="1134"/>
      <c r="I26" s="1134"/>
      <c r="J26" s="1134"/>
      <c r="K26" s="1134"/>
      <c r="L26" s="1134"/>
      <c r="M26" s="1134"/>
      <c r="N26" s="1134"/>
      <c r="O26" s="1134"/>
      <c r="P26" s="1134"/>
      <c r="Q26" s="1134"/>
      <c r="R26" s="1134"/>
      <c r="S26" s="1134"/>
      <c r="T26" s="1134"/>
      <c r="U26" s="1134"/>
      <c r="V26" s="1134"/>
      <c r="W26" s="1134"/>
      <c r="X26" s="1134"/>
      <c r="Y26" s="1134"/>
      <c r="Z26" s="1134"/>
      <c r="AA26" s="1134"/>
      <c r="AB26" s="1134"/>
      <c r="AC26" s="1134"/>
      <c r="AD26" s="1134"/>
      <c r="AE26" s="1134"/>
      <c r="AF26" s="1134"/>
      <c r="AG26" s="1134"/>
      <c r="AH26" s="1134"/>
      <c r="AI26" s="1134"/>
      <c r="AJ26" s="1134"/>
      <c r="AK26" s="1134"/>
      <c r="AL26" s="1134"/>
      <c r="AM26" s="1134"/>
      <c r="AN26" s="1134"/>
      <c r="AO26" s="1134"/>
      <c r="AP26" s="1134"/>
      <c r="AQ26" s="1134"/>
      <c r="AR26" s="1134"/>
      <c r="AS26" s="1134"/>
      <c r="AT26" s="124"/>
    </row>
    <row r="27" spans="1:46" x14ac:dyDescent="0.15">
      <c r="A27" s="166"/>
      <c r="AO27" s="119"/>
      <c r="AP27" s="119"/>
      <c r="AQ27" s="119"/>
      <c r="AR27" s="119"/>
      <c r="AS27" s="119"/>
      <c r="AT27" s="119"/>
    </row>
    <row r="28" spans="1:46" ht="17.25" x14ac:dyDescent="0.15">
      <c r="A28" s="120" t="s">
        <v>452</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x14ac:dyDescent="0.15">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453</v>
      </c>
      <c r="AL29" s="124"/>
      <c r="AM29" s="124"/>
      <c r="AN29" s="124"/>
      <c r="AO29" s="119"/>
      <c r="AP29" s="119"/>
      <c r="AQ29" s="119"/>
      <c r="AR29" s="119"/>
      <c r="AS29" s="168"/>
    </row>
    <row r="30" spans="1:46" ht="13.5" customHeight="1" x14ac:dyDescent="0.15">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23" t="s">
        <v>432</v>
      </c>
      <c r="AP30" s="129"/>
      <c r="AQ30" s="130" t="s">
        <v>433</v>
      </c>
      <c r="AR30" s="131"/>
    </row>
    <row r="31" spans="1:46" x14ac:dyDescent="0.15">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24"/>
      <c r="AP31" s="135" t="s">
        <v>434</v>
      </c>
      <c r="AQ31" s="136" t="s">
        <v>435</v>
      </c>
      <c r="AR31" s="137" t="s">
        <v>436</v>
      </c>
    </row>
    <row r="32" spans="1:46" ht="27" customHeight="1" x14ac:dyDescent="0.15">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09" t="s">
        <v>454</v>
      </c>
      <c r="AL32" s="1110"/>
      <c r="AM32" s="1110"/>
      <c r="AN32" s="1111"/>
      <c r="AO32" s="169">
        <v>517031</v>
      </c>
      <c r="AP32" s="169">
        <v>147723</v>
      </c>
      <c r="AQ32" s="170">
        <v>162926</v>
      </c>
      <c r="AR32" s="171">
        <v>-9.3000000000000007</v>
      </c>
    </row>
    <row r="33" spans="1:46" ht="13.5" customHeight="1" x14ac:dyDescent="0.15">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09" t="s">
        <v>455</v>
      </c>
      <c r="AL33" s="1110"/>
      <c r="AM33" s="1110"/>
      <c r="AN33" s="1111"/>
      <c r="AO33" s="169" t="s">
        <v>440</v>
      </c>
      <c r="AP33" s="169" t="s">
        <v>440</v>
      </c>
      <c r="AQ33" s="170" t="s">
        <v>440</v>
      </c>
      <c r="AR33" s="171" t="s">
        <v>440</v>
      </c>
    </row>
    <row r="34" spans="1:46" ht="27" customHeight="1" x14ac:dyDescent="0.15">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09" t="s">
        <v>456</v>
      </c>
      <c r="AL34" s="1110"/>
      <c r="AM34" s="1110"/>
      <c r="AN34" s="1111"/>
      <c r="AO34" s="169" t="s">
        <v>440</v>
      </c>
      <c r="AP34" s="169" t="s">
        <v>440</v>
      </c>
      <c r="AQ34" s="170">
        <v>4</v>
      </c>
      <c r="AR34" s="171" t="s">
        <v>440</v>
      </c>
    </row>
    <row r="35" spans="1:46" ht="27" customHeight="1" x14ac:dyDescent="0.15">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09" t="s">
        <v>457</v>
      </c>
      <c r="AL35" s="1110"/>
      <c r="AM35" s="1110"/>
      <c r="AN35" s="1111"/>
      <c r="AO35" s="169">
        <v>69774</v>
      </c>
      <c r="AP35" s="169">
        <v>19935</v>
      </c>
      <c r="AQ35" s="170">
        <v>33512</v>
      </c>
      <c r="AR35" s="171">
        <v>-40.5</v>
      </c>
    </row>
    <row r="36" spans="1:46" ht="27" customHeight="1" x14ac:dyDescent="0.15">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09" t="s">
        <v>458</v>
      </c>
      <c r="AL36" s="1110"/>
      <c r="AM36" s="1110"/>
      <c r="AN36" s="1111"/>
      <c r="AO36" s="169">
        <v>677</v>
      </c>
      <c r="AP36" s="169">
        <v>193</v>
      </c>
      <c r="AQ36" s="170">
        <v>2866</v>
      </c>
      <c r="AR36" s="171">
        <v>-93.3</v>
      </c>
    </row>
    <row r="37" spans="1:46" ht="13.5" customHeight="1" x14ac:dyDescent="0.15">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09" t="s">
        <v>459</v>
      </c>
      <c r="AL37" s="1110"/>
      <c r="AM37" s="1110"/>
      <c r="AN37" s="1111"/>
      <c r="AO37" s="169">
        <v>339</v>
      </c>
      <c r="AP37" s="169">
        <v>97</v>
      </c>
      <c r="AQ37" s="170">
        <v>1429</v>
      </c>
      <c r="AR37" s="171">
        <v>-93.2</v>
      </c>
    </row>
    <row r="38" spans="1:46" ht="27" customHeight="1" x14ac:dyDescent="0.15">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12" t="s">
        <v>460</v>
      </c>
      <c r="AL38" s="1113"/>
      <c r="AM38" s="1113"/>
      <c r="AN38" s="1114"/>
      <c r="AO38" s="172" t="s">
        <v>440</v>
      </c>
      <c r="AP38" s="172" t="s">
        <v>440</v>
      </c>
      <c r="AQ38" s="173">
        <v>30</v>
      </c>
      <c r="AR38" s="161" t="s">
        <v>440</v>
      </c>
      <c r="AS38" s="168"/>
    </row>
    <row r="39" spans="1:46" x14ac:dyDescent="0.15">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12" t="s">
        <v>461</v>
      </c>
      <c r="AL39" s="1113"/>
      <c r="AM39" s="1113"/>
      <c r="AN39" s="1114"/>
      <c r="AO39" s="169">
        <v>-69</v>
      </c>
      <c r="AP39" s="169">
        <v>-20</v>
      </c>
      <c r="AQ39" s="170">
        <v>-7390</v>
      </c>
      <c r="AR39" s="171">
        <v>-99.7</v>
      </c>
      <c r="AS39" s="168"/>
    </row>
    <row r="40" spans="1:46" ht="27" customHeight="1" x14ac:dyDescent="0.15">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09" t="s">
        <v>462</v>
      </c>
      <c r="AL40" s="1110"/>
      <c r="AM40" s="1110"/>
      <c r="AN40" s="1111"/>
      <c r="AO40" s="169">
        <v>-382926</v>
      </c>
      <c r="AP40" s="169">
        <v>-109407</v>
      </c>
      <c r="AQ40" s="170">
        <v>-136323</v>
      </c>
      <c r="AR40" s="171">
        <v>-19.7</v>
      </c>
      <c r="AS40" s="168"/>
    </row>
    <row r="41" spans="1:46" x14ac:dyDescent="0.15">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15" t="s">
        <v>232</v>
      </c>
      <c r="AL41" s="1116"/>
      <c r="AM41" s="1116"/>
      <c r="AN41" s="1117"/>
      <c r="AO41" s="169">
        <v>204826</v>
      </c>
      <c r="AP41" s="169">
        <v>58522</v>
      </c>
      <c r="AQ41" s="170">
        <v>57054</v>
      </c>
      <c r="AR41" s="171">
        <v>2.6</v>
      </c>
      <c r="AS41" s="168"/>
    </row>
    <row r="42" spans="1:46" x14ac:dyDescent="0.15">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t="s">
        <v>463</v>
      </c>
      <c r="AL42" s="119"/>
      <c r="AM42" s="119"/>
      <c r="AN42" s="119"/>
      <c r="AO42" s="119"/>
      <c r="AP42" s="119"/>
      <c r="AQ42" s="145"/>
      <c r="AR42" s="145"/>
      <c r="AS42" s="168"/>
    </row>
    <row r="43" spans="1:46" x14ac:dyDescent="0.15">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x14ac:dyDescent="0.15">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x14ac:dyDescent="0.15">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x14ac:dyDescent="0.15">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x14ac:dyDescent="0.15">
      <c r="A47" s="178" t="s">
        <v>464</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x14ac:dyDescent="0.15">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465</v>
      </c>
      <c r="AL48" s="179"/>
      <c r="AM48" s="179"/>
      <c r="AN48" s="179"/>
      <c r="AO48" s="179"/>
      <c r="AP48" s="179"/>
      <c r="AQ48" s="180"/>
      <c r="AR48" s="179"/>
    </row>
    <row r="49" spans="1:44" ht="13.5" customHeight="1" x14ac:dyDescent="0.15">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18" t="s">
        <v>432</v>
      </c>
      <c r="AN49" s="1120" t="s">
        <v>466</v>
      </c>
      <c r="AO49" s="1121"/>
      <c r="AP49" s="1121"/>
      <c r="AQ49" s="1121"/>
      <c r="AR49" s="1122"/>
    </row>
    <row r="50" spans="1:44" x14ac:dyDescent="0.15">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19"/>
      <c r="AN50" s="185" t="s">
        <v>467</v>
      </c>
      <c r="AO50" s="186" t="s">
        <v>468</v>
      </c>
      <c r="AP50" s="187" t="s">
        <v>469</v>
      </c>
      <c r="AQ50" s="188" t="s">
        <v>470</v>
      </c>
      <c r="AR50" s="189" t="s">
        <v>471</v>
      </c>
    </row>
    <row r="51" spans="1:44" x14ac:dyDescent="0.15">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472</v>
      </c>
      <c r="AL51" s="182"/>
      <c r="AM51" s="190">
        <v>1054734</v>
      </c>
      <c r="AN51" s="191">
        <v>271839</v>
      </c>
      <c r="AO51" s="192">
        <v>-1.5</v>
      </c>
      <c r="AP51" s="193">
        <v>271581</v>
      </c>
      <c r="AQ51" s="194">
        <v>-6.7</v>
      </c>
      <c r="AR51" s="195">
        <v>5.2</v>
      </c>
    </row>
    <row r="52" spans="1:44" x14ac:dyDescent="0.15">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473</v>
      </c>
      <c r="AM52" s="198">
        <v>903290</v>
      </c>
      <c r="AN52" s="199">
        <v>232807</v>
      </c>
      <c r="AO52" s="200">
        <v>598.79999999999995</v>
      </c>
      <c r="AP52" s="201">
        <v>117844</v>
      </c>
      <c r="AQ52" s="202">
        <v>-1</v>
      </c>
      <c r="AR52" s="203">
        <v>599.79999999999995</v>
      </c>
    </row>
    <row r="53" spans="1:44" x14ac:dyDescent="0.15">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474</v>
      </c>
      <c r="AL53" s="182"/>
      <c r="AM53" s="190">
        <v>340061</v>
      </c>
      <c r="AN53" s="191">
        <v>89679</v>
      </c>
      <c r="AO53" s="192">
        <v>-67</v>
      </c>
      <c r="AP53" s="193">
        <v>268375</v>
      </c>
      <c r="AQ53" s="194">
        <v>-1.2</v>
      </c>
      <c r="AR53" s="195">
        <v>-65.8</v>
      </c>
    </row>
    <row r="54" spans="1:44" x14ac:dyDescent="0.15">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473</v>
      </c>
      <c r="AM54" s="198">
        <v>116734</v>
      </c>
      <c r="AN54" s="199">
        <v>30784</v>
      </c>
      <c r="AO54" s="200">
        <v>-86.8</v>
      </c>
      <c r="AP54" s="201">
        <v>119602</v>
      </c>
      <c r="AQ54" s="202">
        <v>1.5</v>
      </c>
      <c r="AR54" s="203">
        <v>-88.3</v>
      </c>
    </row>
    <row r="55" spans="1:44" x14ac:dyDescent="0.15">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475</v>
      </c>
      <c r="AL55" s="182"/>
      <c r="AM55" s="190">
        <v>640546</v>
      </c>
      <c r="AN55" s="191">
        <v>173074</v>
      </c>
      <c r="AO55" s="192">
        <v>93</v>
      </c>
      <c r="AP55" s="193">
        <v>301035</v>
      </c>
      <c r="AQ55" s="194">
        <v>12.2</v>
      </c>
      <c r="AR55" s="195">
        <v>80.8</v>
      </c>
    </row>
    <row r="56" spans="1:44" x14ac:dyDescent="0.15">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473</v>
      </c>
      <c r="AM56" s="198">
        <v>277228</v>
      </c>
      <c r="AN56" s="199">
        <v>74906</v>
      </c>
      <c r="AO56" s="200">
        <v>143.30000000000001</v>
      </c>
      <c r="AP56" s="201">
        <v>154376</v>
      </c>
      <c r="AQ56" s="202">
        <v>29.1</v>
      </c>
      <c r="AR56" s="203">
        <v>114.2</v>
      </c>
    </row>
    <row r="57" spans="1:44" x14ac:dyDescent="0.15">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476</v>
      </c>
      <c r="AL57" s="182"/>
      <c r="AM57" s="190">
        <v>687496</v>
      </c>
      <c r="AN57" s="191">
        <v>191024</v>
      </c>
      <c r="AO57" s="192">
        <v>10.4</v>
      </c>
      <c r="AP57" s="193">
        <v>277467</v>
      </c>
      <c r="AQ57" s="194">
        <v>-7.8</v>
      </c>
      <c r="AR57" s="195">
        <v>18.2</v>
      </c>
    </row>
    <row r="58" spans="1:44" x14ac:dyDescent="0.15">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473</v>
      </c>
      <c r="AM58" s="198">
        <v>117546</v>
      </c>
      <c r="AN58" s="199">
        <v>32661</v>
      </c>
      <c r="AO58" s="200">
        <v>-56.4</v>
      </c>
      <c r="AP58" s="201">
        <v>128378</v>
      </c>
      <c r="AQ58" s="202">
        <v>-16.8</v>
      </c>
      <c r="AR58" s="203">
        <v>-39.6</v>
      </c>
    </row>
    <row r="59" spans="1:44" x14ac:dyDescent="0.15">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477</v>
      </c>
      <c r="AL59" s="182"/>
      <c r="AM59" s="190">
        <v>643606</v>
      </c>
      <c r="AN59" s="191">
        <v>183887</v>
      </c>
      <c r="AO59" s="192">
        <v>-3.7</v>
      </c>
      <c r="AP59" s="193">
        <v>282256</v>
      </c>
      <c r="AQ59" s="194">
        <v>1.7</v>
      </c>
      <c r="AR59" s="195">
        <v>-5.4</v>
      </c>
    </row>
    <row r="60" spans="1:44" x14ac:dyDescent="0.15">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473</v>
      </c>
      <c r="AM60" s="198">
        <v>156346</v>
      </c>
      <c r="AN60" s="199">
        <v>44670</v>
      </c>
      <c r="AO60" s="200">
        <v>36.799999999999997</v>
      </c>
      <c r="AP60" s="201">
        <v>145453</v>
      </c>
      <c r="AQ60" s="202">
        <v>13.3</v>
      </c>
      <c r="AR60" s="203">
        <v>23.5</v>
      </c>
    </row>
    <row r="61" spans="1:44" x14ac:dyDescent="0.15">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478</v>
      </c>
      <c r="AL61" s="204"/>
      <c r="AM61" s="205">
        <v>673289</v>
      </c>
      <c r="AN61" s="206">
        <v>181901</v>
      </c>
      <c r="AO61" s="207">
        <v>6.2</v>
      </c>
      <c r="AP61" s="208">
        <v>280143</v>
      </c>
      <c r="AQ61" s="209">
        <v>-0.4</v>
      </c>
      <c r="AR61" s="195">
        <v>6.6</v>
      </c>
    </row>
    <row r="62" spans="1:44" x14ac:dyDescent="0.15">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473</v>
      </c>
      <c r="AM62" s="198">
        <v>314229</v>
      </c>
      <c r="AN62" s="199">
        <v>83166</v>
      </c>
      <c r="AO62" s="200">
        <v>127.1</v>
      </c>
      <c r="AP62" s="201">
        <v>133131</v>
      </c>
      <c r="AQ62" s="202">
        <v>5.2</v>
      </c>
      <c r="AR62" s="203">
        <v>121.9</v>
      </c>
    </row>
    <row r="63" spans="1:44" x14ac:dyDescent="0.15">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x14ac:dyDescent="0.15">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x14ac:dyDescent="0.15">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x14ac:dyDescent="0.15">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x14ac:dyDescent="0.15">
      <c r="AK67" s="119"/>
      <c r="AL67" s="119"/>
      <c r="AM67" s="119"/>
      <c r="AN67" s="119"/>
      <c r="AO67" s="119"/>
      <c r="AP67" s="119"/>
      <c r="AQ67" s="119"/>
      <c r="AR67" s="119"/>
      <c r="AS67" s="119"/>
      <c r="AT67" s="119"/>
    </row>
    <row r="68" spans="1:46" ht="13.5" hidden="1" customHeight="1" x14ac:dyDescent="0.15">
      <c r="AK68" s="119"/>
      <c r="AL68" s="119"/>
      <c r="AM68" s="119"/>
      <c r="AN68" s="119"/>
      <c r="AO68" s="119"/>
      <c r="AP68" s="119"/>
      <c r="AQ68" s="119"/>
      <c r="AR68" s="119"/>
    </row>
    <row r="69" spans="1:46" ht="13.5" hidden="1" customHeight="1" x14ac:dyDescent="0.15">
      <c r="AK69" s="119"/>
      <c r="AL69" s="119"/>
      <c r="AM69" s="119"/>
      <c r="AN69" s="119"/>
      <c r="AO69" s="119"/>
      <c r="AP69" s="119"/>
      <c r="AQ69" s="119"/>
      <c r="AR69" s="119"/>
    </row>
    <row r="70" spans="1:46" hidden="1" x14ac:dyDescent="0.15">
      <c r="AK70" s="119"/>
      <c r="AL70" s="119"/>
      <c r="AM70" s="119"/>
      <c r="AN70" s="119"/>
      <c r="AO70" s="119"/>
      <c r="AP70" s="119"/>
      <c r="AQ70" s="119"/>
      <c r="AR70" s="119"/>
    </row>
    <row r="71" spans="1:46" hidden="1" x14ac:dyDescent="0.15">
      <c r="AK71" s="119"/>
      <c r="AL71" s="119"/>
      <c r="AM71" s="119"/>
      <c r="AN71" s="119"/>
      <c r="AO71" s="119"/>
      <c r="AP71" s="119"/>
      <c r="AQ71" s="119"/>
      <c r="AR71" s="119"/>
    </row>
    <row r="72" spans="1:46" hidden="1" x14ac:dyDescent="0.15">
      <c r="AK72" s="119"/>
      <c r="AL72" s="119"/>
      <c r="AM72" s="119"/>
      <c r="AN72" s="119"/>
      <c r="AO72" s="119"/>
      <c r="AP72" s="119"/>
      <c r="AQ72" s="119"/>
      <c r="AR72" s="119"/>
    </row>
    <row r="73" spans="1:46" hidden="1" x14ac:dyDescent="0.15">
      <c r="AK73" s="119"/>
      <c r="AL73" s="119"/>
      <c r="AM73" s="119"/>
      <c r="AN73" s="119"/>
      <c r="AO73" s="119"/>
      <c r="AP73" s="119"/>
      <c r="AQ73" s="119"/>
      <c r="AR73" s="119"/>
    </row>
  </sheetData>
  <sheetProtection algorithmName="SHA-512" hashValue="/6/qTp3qqvtYESxwDYcXR10f41z1kXwCAGvt35MVwLgyyhoNElcs63azGSACAP7vr2+aJCXxEopFjoTSpWgQnw==" saltValue="iSs/61YRqfFYrg4nnCKyp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28B14-992E-43E9-9597-2C4C844AB026}">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9kgJEb/RKirYPsNEgIZMwjzk+ZEp2iz9eee+2qMAo6HhBhmVLov2zH735/EyMzNuOZjNHaW9poPXQ9Q5GhCAHA==" saltValue="xKBuy66XhD/cF/xNKD0ZkQ=="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6417B-22CB-49E1-BC37-1A5894EDCD6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jC3zY0ZNqQRAcmIF+0BRNVHmH0BuGXeVjYejW6dG2uhy2NnubBPdQn2uZVhPM/aeurvUXe7d5A0uAGtbnOV3tQ==" saltValue="LL8PlAUL71+9UAagp9EqHg=="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B1194-8ED9-4BF8-B094-76C579B32108}">
  <sheetPr>
    <pageSetUpPr fitToPage="1"/>
  </sheetPr>
  <dimension ref="B1:J50"/>
  <sheetViews>
    <sheetView showGridLines="0" zoomScaleSheetLayoutView="100" workbookViewId="0"/>
  </sheetViews>
  <sheetFormatPr defaultColWidth="0" defaultRowHeight="13.5" customHeight="1" zeroHeight="1" x14ac:dyDescent="0.15"/>
  <cols>
    <col min="1" max="1" width="8.25" style="212" customWidth="1"/>
    <col min="2" max="16" width="14.625" style="212" customWidth="1"/>
    <col min="17"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3"/>
      <c r="C45" s="213"/>
      <c r="D45" s="213"/>
      <c r="E45" s="213"/>
      <c r="F45" s="213"/>
      <c r="G45" s="213"/>
      <c r="H45" s="213"/>
      <c r="I45" s="213"/>
      <c r="J45" s="214" t="s">
        <v>479</v>
      </c>
    </row>
    <row r="46" spans="2:10" ht="29.25" customHeight="1" thickBot="1" x14ac:dyDescent="0.25">
      <c r="B46" s="215" t="s">
        <v>24</v>
      </c>
      <c r="C46" s="216"/>
      <c r="D46" s="216"/>
      <c r="E46" s="217" t="s">
        <v>480</v>
      </c>
      <c r="F46" s="218" t="s">
        <v>3</v>
      </c>
      <c r="G46" s="219" t="s">
        <v>4</v>
      </c>
      <c r="H46" s="219" t="s">
        <v>5</v>
      </c>
      <c r="I46" s="219" t="s">
        <v>6</v>
      </c>
      <c r="J46" s="220" t="s">
        <v>7</v>
      </c>
    </row>
    <row r="47" spans="2:10" ht="57.75" customHeight="1" x14ac:dyDescent="0.15">
      <c r="B47" s="221"/>
      <c r="C47" s="1135" t="s">
        <v>481</v>
      </c>
      <c r="D47" s="1135"/>
      <c r="E47" s="1136"/>
      <c r="F47" s="222">
        <v>25.85</v>
      </c>
      <c r="G47" s="223">
        <v>29.12</v>
      </c>
      <c r="H47" s="223">
        <v>21.91</v>
      </c>
      <c r="I47" s="223">
        <v>18.79</v>
      </c>
      <c r="J47" s="224">
        <v>23.45</v>
      </c>
    </row>
    <row r="48" spans="2:10" ht="57.75" customHeight="1" x14ac:dyDescent="0.15">
      <c r="B48" s="225"/>
      <c r="C48" s="1137" t="s">
        <v>482</v>
      </c>
      <c r="D48" s="1137"/>
      <c r="E48" s="1138"/>
      <c r="F48" s="226">
        <v>3.01</v>
      </c>
      <c r="G48" s="227">
        <v>3.04</v>
      </c>
      <c r="H48" s="227">
        <v>2.67</v>
      </c>
      <c r="I48" s="227">
        <v>2.5299999999999998</v>
      </c>
      <c r="J48" s="228">
        <v>2.54</v>
      </c>
    </row>
    <row r="49" spans="2:10" ht="57.75" customHeight="1" thickBot="1" x14ac:dyDescent="0.2">
      <c r="B49" s="229"/>
      <c r="C49" s="1139" t="s">
        <v>483</v>
      </c>
      <c r="D49" s="1139"/>
      <c r="E49" s="1140"/>
      <c r="F49" s="230" t="s">
        <v>484</v>
      </c>
      <c r="G49" s="231">
        <v>4.83</v>
      </c>
      <c r="H49" s="231" t="s">
        <v>485</v>
      </c>
      <c r="I49" s="231" t="s">
        <v>486</v>
      </c>
      <c r="J49" s="232">
        <v>4.29</v>
      </c>
    </row>
    <row r="50" spans="2:10" x14ac:dyDescent="0.15"/>
  </sheetData>
  <sheetProtection algorithmName="SHA-512" hashValue="rVT77G0GpAbHKpc+iGFZjujYIvvA1D7gdqlcD/V/JckGv0O4AsfDiGnSBf6PMGIi8RgFSFLwZ+e0pWapeYRKBg==" saltValue="FPSY/y8TnIzlmwqeeis/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06A77-187E-4338-B1DE-6E5B1F1627E9}">
  <sheetPr>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4" customWidth="1"/>
    <col min="2" max="2" width="11" style="234" customWidth="1"/>
    <col min="3" max="3" width="17" style="234" customWidth="1"/>
    <col min="4" max="5" width="16.625" style="234" customWidth="1"/>
    <col min="6" max="15" width="15" style="234" customWidth="1"/>
    <col min="16" max="16" width="24" style="234" customWidth="1"/>
    <col min="17" max="16384" width="0" style="234" hidden="1"/>
  </cols>
  <sheetData>
    <row r="1" spans="1:16" ht="16.5" customHeight="1" x14ac:dyDescent="0.15">
      <c r="A1" s="233"/>
      <c r="B1" s="233"/>
      <c r="C1" s="233"/>
      <c r="D1" s="233"/>
      <c r="E1" s="233"/>
      <c r="F1" s="233"/>
      <c r="G1" s="233"/>
      <c r="H1" s="233"/>
      <c r="I1" s="233"/>
      <c r="J1" s="233"/>
      <c r="K1" s="233"/>
      <c r="L1" s="233"/>
      <c r="M1" s="233"/>
      <c r="N1" s="233"/>
      <c r="O1" s="233"/>
      <c r="P1" s="233"/>
    </row>
    <row r="2" spans="1:16" ht="16.5" customHeight="1" x14ac:dyDescent="0.15">
      <c r="A2" s="233"/>
      <c r="B2" s="233"/>
      <c r="C2" s="233"/>
      <c r="D2" s="233"/>
      <c r="E2" s="233"/>
      <c r="F2" s="233"/>
      <c r="G2" s="233"/>
      <c r="H2" s="233"/>
      <c r="I2" s="233"/>
      <c r="J2" s="233"/>
      <c r="K2" s="233"/>
      <c r="L2" s="233"/>
      <c r="M2" s="233"/>
      <c r="N2" s="233"/>
      <c r="O2" s="233"/>
      <c r="P2" s="233"/>
    </row>
    <row r="3" spans="1:16" ht="16.5" customHeight="1" x14ac:dyDescent="0.15">
      <c r="A3" s="233"/>
      <c r="B3" s="233"/>
      <c r="C3" s="233"/>
      <c r="D3" s="233"/>
      <c r="E3" s="233"/>
      <c r="F3" s="233"/>
      <c r="G3" s="233"/>
      <c r="H3" s="233"/>
      <c r="I3" s="233"/>
      <c r="J3" s="233"/>
      <c r="K3" s="233"/>
      <c r="L3" s="233"/>
      <c r="M3" s="233"/>
      <c r="N3" s="233"/>
      <c r="O3" s="233"/>
      <c r="P3" s="233"/>
    </row>
    <row r="4" spans="1:16" ht="16.5" customHeight="1" x14ac:dyDescent="0.15">
      <c r="A4" s="233"/>
      <c r="B4" s="233"/>
      <c r="C4" s="233"/>
      <c r="D4" s="233"/>
      <c r="E4" s="233"/>
      <c r="F4" s="233"/>
      <c r="G4" s="233"/>
      <c r="H4" s="233"/>
      <c r="I4" s="233"/>
      <c r="J4" s="233"/>
      <c r="K4" s="233"/>
      <c r="L4" s="233"/>
      <c r="M4" s="233"/>
      <c r="N4" s="233"/>
      <c r="O4" s="233"/>
      <c r="P4" s="233"/>
    </row>
    <row r="5" spans="1:16" ht="16.5" customHeight="1" x14ac:dyDescent="0.15">
      <c r="A5" s="233"/>
      <c r="B5" s="233"/>
      <c r="C5" s="233"/>
      <c r="D5" s="233"/>
      <c r="E5" s="233"/>
      <c r="F5" s="233"/>
      <c r="G5" s="233"/>
      <c r="H5" s="233"/>
      <c r="I5" s="233"/>
      <c r="J5" s="233"/>
      <c r="K5" s="233"/>
      <c r="L5" s="233"/>
      <c r="M5" s="233"/>
      <c r="N5" s="233"/>
      <c r="O5" s="233"/>
      <c r="P5" s="233"/>
    </row>
    <row r="6" spans="1:16" ht="16.5" customHeight="1" x14ac:dyDescent="0.15">
      <c r="A6" s="233"/>
      <c r="B6" s="233"/>
      <c r="C6" s="233"/>
      <c r="D6" s="233"/>
      <c r="E6" s="233"/>
      <c r="F6" s="233"/>
      <c r="G6" s="233"/>
      <c r="H6" s="233"/>
      <c r="I6" s="233"/>
      <c r="J6" s="233"/>
      <c r="K6" s="233"/>
      <c r="L6" s="233"/>
      <c r="M6" s="233"/>
      <c r="N6" s="233"/>
      <c r="O6" s="233"/>
      <c r="P6" s="233"/>
    </row>
    <row r="7" spans="1:16" ht="16.5" customHeight="1" x14ac:dyDescent="0.15">
      <c r="A7" s="233"/>
      <c r="B7" s="233"/>
      <c r="C7" s="233"/>
      <c r="D7" s="233"/>
      <c r="E7" s="233"/>
      <c r="F7" s="233"/>
      <c r="G7" s="233"/>
      <c r="H7" s="233"/>
      <c r="I7" s="233"/>
      <c r="J7" s="233"/>
      <c r="K7" s="233"/>
      <c r="L7" s="233"/>
      <c r="M7" s="233"/>
      <c r="N7" s="233"/>
      <c r="O7" s="233"/>
      <c r="P7" s="233"/>
    </row>
    <row r="8" spans="1:16" ht="16.5" customHeight="1" x14ac:dyDescent="0.15">
      <c r="A8" s="233"/>
      <c r="B8" s="233"/>
      <c r="C8" s="233"/>
      <c r="D8" s="233"/>
      <c r="E8" s="233"/>
      <c r="F8" s="233"/>
      <c r="G8" s="233"/>
      <c r="H8" s="233"/>
      <c r="I8" s="233"/>
      <c r="J8" s="233"/>
      <c r="K8" s="233"/>
      <c r="L8" s="233"/>
      <c r="M8" s="233"/>
      <c r="N8" s="233"/>
      <c r="O8" s="233"/>
      <c r="P8" s="233"/>
    </row>
    <row r="9" spans="1:16" ht="16.5" customHeight="1" x14ac:dyDescent="0.15">
      <c r="A9" s="233"/>
      <c r="B9" s="233"/>
      <c r="C9" s="233"/>
      <c r="D9" s="233"/>
      <c r="E9" s="233"/>
      <c r="F9" s="233"/>
      <c r="G9" s="233"/>
      <c r="H9" s="233"/>
      <c r="I9" s="233"/>
      <c r="J9" s="233"/>
      <c r="K9" s="233"/>
      <c r="L9" s="233"/>
      <c r="M9" s="233"/>
      <c r="N9" s="233"/>
      <c r="O9" s="233"/>
      <c r="P9" s="233"/>
    </row>
    <row r="10" spans="1:16" ht="16.5" customHeight="1" x14ac:dyDescent="0.15">
      <c r="A10" s="233"/>
      <c r="B10" s="233"/>
      <c r="C10" s="233"/>
      <c r="D10" s="233"/>
      <c r="E10" s="233"/>
      <c r="F10" s="233"/>
      <c r="G10" s="233"/>
      <c r="H10" s="233"/>
      <c r="I10" s="233"/>
      <c r="J10" s="233"/>
      <c r="K10" s="233"/>
      <c r="L10" s="233"/>
      <c r="M10" s="233"/>
      <c r="N10" s="233"/>
      <c r="O10" s="233"/>
      <c r="P10" s="233"/>
    </row>
    <row r="11" spans="1:16" ht="16.5" customHeight="1" x14ac:dyDescent="0.15">
      <c r="A11" s="233"/>
      <c r="B11" s="233"/>
      <c r="C11" s="233"/>
      <c r="D11" s="233"/>
      <c r="E11" s="233"/>
      <c r="F11" s="233"/>
      <c r="G11" s="233"/>
      <c r="H11" s="233"/>
      <c r="I11" s="233"/>
      <c r="J11" s="233"/>
      <c r="K11" s="233"/>
      <c r="L11" s="233"/>
      <c r="M11" s="233"/>
      <c r="N11" s="233"/>
      <c r="O11" s="233"/>
      <c r="P11" s="233"/>
    </row>
    <row r="12" spans="1:16" ht="16.5" customHeight="1" x14ac:dyDescent="0.15">
      <c r="A12" s="233"/>
      <c r="B12" s="233"/>
      <c r="C12" s="233"/>
      <c r="D12" s="233"/>
      <c r="E12" s="233"/>
      <c r="F12" s="233"/>
      <c r="G12" s="233"/>
      <c r="H12" s="233"/>
      <c r="I12" s="233"/>
      <c r="J12" s="233"/>
      <c r="K12" s="233"/>
      <c r="L12" s="233"/>
      <c r="M12" s="233"/>
      <c r="N12" s="233"/>
      <c r="O12" s="233"/>
      <c r="P12" s="233"/>
    </row>
    <row r="13" spans="1:16" ht="16.5" customHeight="1" x14ac:dyDescent="0.15">
      <c r="A13" s="233"/>
      <c r="B13" s="233"/>
      <c r="C13" s="233"/>
      <c r="D13" s="233"/>
      <c r="E13" s="233"/>
      <c r="F13" s="233"/>
      <c r="G13" s="233"/>
      <c r="H13" s="233"/>
      <c r="I13" s="233"/>
      <c r="J13" s="233"/>
      <c r="K13" s="233"/>
      <c r="L13" s="233"/>
      <c r="M13" s="233"/>
      <c r="N13" s="233"/>
      <c r="O13" s="233"/>
      <c r="P13" s="233"/>
    </row>
    <row r="14" spans="1:16" ht="16.5" customHeight="1" x14ac:dyDescent="0.15">
      <c r="A14" s="233"/>
      <c r="B14" s="233"/>
      <c r="C14" s="233"/>
      <c r="D14" s="233"/>
      <c r="E14" s="233"/>
      <c r="F14" s="233"/>
      <c r="G14" s="233"/>
      <c r="H14" s="233"/>
      <c r="I14" s="233"/>
      <c r="J14" s="233"/>
      <c r="K14" s="233"/>
      <c r="L14" s="233"/>
      <c r="M14" s="233"/>
      <c r="N14" s="233"/>
      <c r="O14" s="233"/>
      <c r="P14" s="233"/>
    </row>
    <row r="15" spans="1:16" ht="16.5" customHeight="1" x14ac:dyDescent="0.15">
      <c r="A15" s="233"/>
      <c r="B15" s="233"/>
      <c r="C15" s="233"/>
      <c r="D15" s="233"/>
      <c r="E15" s="233"/>
      <c r="F15" s="233"/>
      <c r="G15" s="233"/>
      <c r="H15" s="233"/>
      <c r="I15" s="233"/>
      <c r="J15" s="233"/>
      <c r="K15" s="233"/>
      <c r="L15" s="233"/>
      <c r="M15" s="233"/>
      <c r="N15" s="233"/>
      <c r="O15" s="233"/>
      <c r="P15" s="233"/>
    </row>
    <row r="16" spans="1:16" ht="16.5" customHeight="1" x14ac:dyDescent="0.15">
      <c r="A16" s="233"/>
      <c r="B16" s="233"/>
      <c r="C16" s="233"/>
      <c r="D16" s="233"/>
      <c r="E16" s="233"/>
      <c r="F16" s="233"/>
      <c r="G16" s="233"/>
      <c r="H16" s="233"/>
      <c r="I16" s="233"/>
      <c r="J16" s="233"/>
      <c r="K16" s="233"/>
      <c r="L16" s="233"/>
      <c r="M16" s="233"/>
      <c r="N16" s="233"/>
      <c r="O16" s="233"/>
      <c r="P16" s="233"/>
    </row>
    <row r="17" spans="1:16" ht="16.5" customHeight="1" x14ac:dyDescent="0.15">
      <c r="A17" s="233"/>
      <c r="B17" s="233"/>
      <c r="C17" s="233"/>
      <c r="D17" s="233"/>
      <c r="E17" s="233"/>
      <c r="F17" s="233"/>
      <c r="G17" s="233"/>
      <c r="H17" s="233"/>
      <c r="I17" s="233"/>
      <c r="J17" s="233"/>
      <c r="K17" s="233"/>
      <c r="L17" s="233"/>
      <c r="M17" s="233"/>
      <c r="N17" s="233"/>
      <c r="O17" s="233"/>
      <c r="P17" s="233"/>
    </row>
    <row r="18" spans="1:16" ht="16.5" customHeight="1" x14ac:dyDescent="0.15">
      <c r="A18" s="233"/>
      <c r="B18" s="233"/>
      <c r="C18" s="233"/>
      <c r="D18" s="233"/>
      <c r="E18" s="233"/>
      <c r="F18" s="233"/>
      <c r="G18" s="233"/>
      <c r="H18" s="233"/>
      <c r="I18" s="233"/>
      <c r="J18" s="233"/>
      <c r="K18" s="233"/>
      <c r="L18" s="233"/>
      <c r="M18" s="233"/>
      <c r="N18" s="233"/>
      <c r="O18" s="233"/>
      <c r="P18" s="233"/>
    </row>
    <row r="19" spans="1:16" ht="16.5" customHeight="1" x14ac:dyDescent="0.15">
      <c r="A19" s="233"/>
      <c r="B19" s="233"/>
      <c r="C19" s="233"/>
      <c r="D19" s="233"/>
      <c r="E19" s="233"/>
      <c r="F19" s="233"/>
      <c r="G19" s="233"/>
      <c r="H19" s="233"/>
      <c r="I19" s="233"/>
      <c r="J19" s="233"/>
      <c r="K19" s="233"/>
      <c r="L19" s="233"/>
      <c r="M19" s="233"/>
      <c r="N19" s="233"/>
      <c r="O19" s="233"/>
      <c r="P19" s="233"/>
    </row>
    <row r="20" spans="1:16" ht="16.5" customHeight="1" x14ac:dyDescent="0.15">
      <c r="A20" s="233"/>
      <c r="B20" s="233"/>
      <c r="C20" s="233"/>
      <c r="D20" s="233"/>
      <c r="E20" s="233"/>
      <c r="F20" s="233"/>
      <c r="G20" s="233"/>
      <c r="H20" s="233"/>
      <c r="I20" s="233"/>
      <c r="J20" s="233"/>
      <c r="K20" s="233"/>
      <c r="L20" s="233"/>
      <c r="M20" s="233"/>
      <c r="N20" s="233"/>
      <c r="O20" s="233"/>
      <c r="P20" s="233"/>
    </row>
    <row r="21" spans="1:16" ht="16.5" customHeight="1" x14ac:dyDescent="0.15">
      <c r="A21" s="233"/>
      <c r="B21" s="233"/>
      <c r="C21" s="233"/>
      <c r="D21" s="233"/>
      <c r="E21" s="233"/>
      <c r="F21" s="233"/>
      <c r="G21" s="233"/>
      <c r="H21" s="233"/>
      <c r="I21" s="233"/>
      <c r="J21" s="233"/>
      <c r="K21" s="233"/>
      <c r="L21" s="233"/>
      <c r="M21" s="233"/>
      <c r="N21" s="233"/>
      <c r="O21" s="233"/>
      <c r="P21" s="233"/>
    </row>
    <row r="22" spans="1:16" ht="16.5" customHeight="1" x14ac:dyDescent="0.15">
      <c r="A22" s="233"/>
      <c r="B22" s="233"/>
      <c r="C22" s="233"/>
      <c r="D22" s="233"/>
      <c r="E22" s="233"/>
      <c r="F22" s="233"/>
      <c r="G22" s="233"/>
      <c r="H22" s="233"/>
      <c r="I22" s="233"/>
      <c r="J22" s="233"/>
      <c r="K22" s="233"/>
      <c r="L22" s="233"/>
      <c r="M22" s="233"/>
      <c r="N22" s="233"/>
      <c r="O22" s="233"/>
      <c r="P22" s="233"/>
    </row>
    <row r="23" spans="1:16" ht="16.5" customHeight="1" x14ac:dyDescent="0.15">
      <c r="A23" s="233"/>
      <c r="B23" s="233"/>
      <c r="C23" s="233"/>
      <c r="D23" s="233"/>
      <c r="E23" s="233"/>
      <c r="F23" s="233"/>
      <c r="G23" s="233"/>
      <c r="H23" s="233"/>
      <c r="I23" s="233"/>
      <c r="J23" s="233"/>
      <c r="K23" s="233"/>
      <c r="L23" s="233"/>
      <c r="M23" s="233"/>
      <c r="N23" s="233"/>
      <c r="O23" s="233"/>
      <c r="P23" s="233"/>
    </row>
    <row r="24" spans="1:16" ht="16.5" customHeight="1" x14ac:dyDescent="0.15">
      <c r="A24" s="233"/>
      <c r="B24" s="233"/>
      <c r="C24" s="233"/>
      <c r="D24" s="233"/>
      <c r="E24" s="233"/>
      <c r="F24" s="233"/>
      <c r="G24" s="233"/>
      <c r="H24" s="233"/>
      <c r="I24" s="233"/>
      <c r="J24" s="233"/>
      <c r="K24" s="233"/>
      <c r="L24" s="233"/>
      <c r="M24" s="233"/>
      <c r="N24" s="233"/>
      <c r="O24" s="233"/>
      <c r="P24" s="233"/>
    </row>
    <row r="25" spans="1:16" ht="16.5" customHeight="1" x14ac:dyDescent="0.15">
      <c r="A25" s="233"/>
      <c r="B25" s="233"/>
      <c r="C25" s="233"/>
      <c r="D25" s="233"/>
      <c r="E25" s="233"/>
      <c r="F25" s="233"/>
      <c r="G25" s="233"/>
      <c r="H25" s="233"/>
      <c r="I25" s="233"/>
      <c r="J25" s="233"/>
      <c r="K25" s="233"/>
      <c r="L25" s="233"/>
      <c r="M25" s="233"/>
      <c r="N25" s="233"/>
      <c r="O25" s="233"/>
      <c r="P25" s="233"/>
    </row>
    <row r="26" spans="1:16" ht="16.5" customHeight="1" x14ac:dyDescent="0.15">
      <c r="A26" s="233"/>
      <c r="B26" s="233"/>
      <c r="C26" s="233"/>
      <c r="D26" s="233"/>
      <c r="E26" s="233"/>
      <c r="F26" s="233"/>
      <c r="G26" s="233"/>
      <c r="H26" s="233"/>
      <c r="I26" s="233"/>
      <c r="J26" s="233"/>
      <c r="K26" s="233"/>
      <c r="L26" s="233"/>
      <c r="M26" s="233"/>
      <c r="N26" s="233"/>
      <c r="O26" s="233"/>
      <c r="P26" s="233"/>
    </row>
    <row r="27" spans="1:16" ht="16.5" customHeight="1" x14ac:dyDescent="0.15">
      <c r="A27" s="233"/>
      <c r="B27" s="233"/>
      <c r="C27" s="233"/>
      <c r="D27" s="233"/>
      <c r="E27" s="233"/>
      <c r="F27" s="233"/>
      <c r="G27" s="233"/>
      <c r="H27" s="233"/>
      <c r="I27" s="233"/>
      <c r="J27" s="233"/>
      <c r="K27" s="233"/>
      <c r="L27" s="233"/>
      <c r="M27" s="233"/>
      <c r="N27" s="233"/>
      <c r="O27" s="233"/>
      <c r="P27" s="233"/>
    </row>
    <row r="28" spans="1:16" ht="16.5" customHeight="1" x14ac:dyDescent="0.15">
      <c r="A28" s="233"/>
      <c r="B28" s="233"/>
      <c r="C28" s="233"/>
      <c r="D28" s="233"/>
      <c r="E28" s="233"/>
      <c r="F28" s="233"/>
      <c r="G28" s="233"/>
      <c r="H28" s="233"/>
      <c r="I28" s="233"/>
      <c r="J28" s="233"/>
      <c r="K28" s="233"/>
      <c r="L28" s="233"/>
      <c r="M28" s="233"/>
      <c r="N28" s="233"/>
      <c r="O28" s="233"/>
      <c r="P28" s="233"/>
    </row>
    <row r="29" spans="1:16" ht="16.5" customHeight="1" x14ac:dyDescent="0.15">
      <c r="A29" s="233"/>
      <c r="B29" s="233"/>
      <c r="C29" s="233"/>
      <c r="D29" s="233"/>
      <c r="E29" s="233"/>
      <c r="F29" s="233"/>
      <c r="G29" s="233"/>
      <c r="H29" s="233"/>
      <c r="I29" s="233"/>
      <c r="J29" s="233"/>
      <c r="K29" s="233"/>
      <c r="L29" s="233"/>
      <c r="M29" s="233"/>
      <c r="N29" s="233"/>
      <c r="O29" s="233"/>
      <c r="P29" s="233"/>
    </row>
    <row r="30" spans="1:16" ht="16.5" customHeight="1" x14ac:dyDescent="0.15">
      <c r="A30" s="233"/>
      <c r="B30" s="233"/>
      <c r="C30" s="233"/>
      <c r="D30" s="233"/>
      <c r="E30" s="233"/>
      <c r="F30" s="233"/>
      <c r="G30" s="233"/>
      <c r="H30" s="233"/>
      <c r="I30" s="233"/>
      <c r="J30" s="233"/>
      <c r="K30" s="233"/>
      <c r="L30" s="233"/>
      <c r="M30" s="233"/>
      <c r="N30" s="233"/>
      <c r="O30" s="233"/>
      <c r="P30" s="233"/>
    </row>
    <row r="31" spans="1:16" ht="16.5" customHeight="1" x14ac:dyDescent="0.15">
      <c r="A31" s="233"/>
      <c r="B31" s="233"/>
      <c r="C31" s="233"/>
      <c r="D31" s="233"/>
      <c r="E31" s="233"/>
      <c r="F31" s="233"/>
      <c r="G31" s="233"/>
      <c r="H31" s="233"/>
      <c r="I31" s="233"/>
      <c r="J31" s="233"/>
      <c r="K31" s="233"/>
      <c r="L31" s="233"/>
      <c r="M31" s="233"/>
      <c r="N31" s="233"/>
      <c r="O31" s="233"/>
      <c r="P31" s="233"/>
    </row>
    <row r="32" spans="1:16" ht="31.5" customHeight="1" thickBot="1" x14ac:dyDescent="0.2">
      <c r="A32" s="233"/>
      <c r="B32" s="233"/>
      <c r="C32" s="233"/>
      <c r="D32" s="233"/>
      <c r="E32" s="233"/>
      <c r="F32" s="233"/>
      <c r="G32" s="233"/>
      <c r="H32" s="233"/>
      <c r="I32" s="233"/>
      <c r="J32" s="235" t="s">
        <v>479</v>
      </c>
      <c r="K32" s="233"/>
      <c r="L32" s="233"/>
      <c r="M32" s="233"/>
      <c r="N32" s="233"/>
      <c r="O32" s="233"/>
      <c r="P32" s="233"/>
    </row>
    <row r="33" spans="1:16" ht="39" customHeight="1" thickBot="1" x14ac:dyDescent="0.25">
      <c r="A33" s="233"/>
      <c r="B33" s="236" t="s">
        <v>487</v>
      </c>
      <c r="C33" s="237"/>
      <c r="D33" s="237"/>
      <c r="E33" s="238" t="s">
        <v>480</v>
      </c>
      <c r="F33" s="239" t="s">
        <v>3</v>
      </c>
      <c r="G33" s="240" t="s">
        <v>4</v>
      </c>
      <c r="H33" s="240" t="s">
        <v>5</v>
      </c>
      <c r="I33" s="240" t="s">
        <v>6</v>
      </c>
      <c r="J33" s="241" t="s">
        <v>7</v>
      </c>
      <c r="K33" s="233"/>
      <c r="L33" s="233"/>
      <c r="M33" s="233"/>
      <c r="N33" s="233"/>
      <c r="O33" s="233"/>
      <c r="P33" s="233"/>
    </row>
    <row r="34" spans="1:16" ht="39" customHeight="1" x14ac:dyDescent="0.15">
      <c r="A34" s="233"/>
      <c r="B34" s="242"/>
      <c r="C34" s="1147" t="s">
        <v>488</v>
      </c>
      <c r="D34" s="1147"/>
      <c r="E34" s="1148"/>
      <c r="F34" s="243">
        <v>5.8</v>
      </c>
      <c r="G34" s="244">
        <v>6.02</v>
      </c>
      <c r="H34" s="244">
        <v>5.95</v>
      </c>
      <c r="I34" s="244">
        <v>5.6</v>
      </c>
      <c r="J34" s="245">
        <v>4.37</v>
      </c>
      <c r="K34" s="233"/>
      <c r="L34" s="233"/>
      <c r="M34" s="233"/>
      <c r="N34" s="233"/>
      <c r="O34" s="233"/>
      <c r="P34" s="233"/>
    </row>
    <row r="35" spans="1:16" ht="39" customHeight="1" x14ac:dyDescent="0.15">
      <c r="A35" s="233"/>
      <c r="B35" s="246"/>
      <c r="C35" s="1141" t="s">
        <v>489</v>
      </c>
      <c r="D35" s="1142"/>
      <c r="E35" s="1143"/>
      <c r="F35" s="247">
        <v>3.01</v>
      </c>
      <c r="G35" s="248">
        <v>3.03</v>
      </c>
      <c r="H35" s="248">
        <v>2.66</v>
      </c>
      <c r="I35" s="248">
        <v>2.52</v>
      </c>
      <c r="J35" s="249">
        <v>2.5299999999999998</v>
      </c>
      <c r="K35" s="233"/>
      <c r="L35" s="233"/>
      <c r="M35" s="233"/>
      <c r="N35" s="233"/>
      <c r="O35" s="233"/>
      <c r="P35" s="233"/>
    </row>
    <row r="36" spans="1:16" ht="39" customHeight="1" x14ac:dyDescent="0.15">
      <c r="A36" s="233"/>
      <c r="B36" s="246"/>
      <c r="C36" s="1141" t="s">
        <v>490</v>
      </c>
      <c r="D36" s="1142"/>
      <c r="E36" s="1143"/>
      <c r="F36" s="247">
        <v>0.47</v>
      </c>
      <c r="G36" s="248">
        <v>0.21</v>
      </c>
      <c r="H36" s="248">
        <v>0.23</v>
      </c>
      <c r="I36" s="248">
        <v>0.56000000000000005</v>
      </c>
      <c r="J36" s="249">
        <v>0.62</v>
      </c>
      <c r="K36" s="233"/>
      <c r="L36" s="233"/>
      <c r="M36" s="233"/>
      <c r="N36" s="233"/>
      <c r="O36" s="233"/>
      <c r="P36" s="233"/>
    </row>
    <row r="37" spans="1:16" ht="39" customHeight="1" x14ac:dyDescent="0.15">
      <c r="A37" s="233"/>
      <c r="B37" s="246"/>
      <c r="C37" s="1141" t="s">
        <v>491</v>
      </c>
      <c r="D37" s="1142"/>
      <c r="E37" s="1143"/>
      <c r="F37" s="247">
        <v>0.34</v>
      </c>
      <c r="G37" s="248">
        <v>0.36</v>
      </c>
      <c r="H37" s="248">
        <v>0.15</v>
      </c>
      <c r="I37" s="248">
        <v>0.12</v>
      </c>
      <c r="J37" s="249">
        <v>0.61</v>
      </c>
      <c r="K37" s="233"/>
      <c r="L37" s="233"/>
      <c r="M37" s="233"/>
      <c r="N37" s="233"/>
      <c r="O37" s="233"/>
      <c r="P37" s="233"/>
    </row>
    <row r="38" spans="1:16" ht="39" customHeight="1" x14ac:dyDescent="0.15">
      <c r="A38" s="233"/>
      <c r="B38" s="246"/>
      <c r="C38" s="1141" t="s">
        <v>492</v>
      </c>
      <c r="D38" s="1142"/>
      <c r="E38" s="1143"/>
      <c r="F38" s="247">
        <v>0.1</v>
      </c>
      <c r="G38" s="248">
        <v>0.19</v>
      </c>
      <c r="H38" s="248">
        <v>0.1</v>
      </c>
      <c r="I38" s="248">
        <v>0.08</v>
      </c>
      <c r="J38" s="249">
        <v>0.15</v>
      </c>
      <c r="K38" s="233"/>
      <c r="L38" s="233"/>
      <c r="M38" s="233"/>
      <c r="N38" s="233"/>
      <c r="O38" s="233"/>
      <c r="P38" s="233"/>
    </row>
    <row r="39" spans="1:16" ht="39" customHeight="1" x14ac:dyDescent="0.15">
      <c r="A39" s="233"/>
      <c r="B39" s="246"/>
      <c r="C39" s="1141" t="s">
        <v>493</v>
      </c>
      <c r="D39" s="1142"/>
      <c r="E39" s="1143"/>
      <c r="F39" s="247">
        <v>0.01</v>
      </c>
      <c r="G39" s="248">
        <v>0.01</v>
      </c>
      <c r="H39" s="248">
        <v>0.01</v>
      </c>
      <c r="I39" s="248">
        <v>0.02</v>
      </c>
      <c r="J39" s="249">
        <v>0.03</v>
      </c>
      <c r="K39" s="233"/>
      <c r="L39" s="233"/>
      <c r="M39" s="233"/>
      <c r="N39" s="233"/>
      <c r="O39" s="233"/>
      <c r="P39" s="233"/>
    </row>
    <row r="40" spans="1:16" ht="39" customHeight="1" x14ac:dyDescent="0.15">
      <c r="A40" s="233"/>
      <c r="B40" s="246"/>
      <c r="C40" s="1141" t="s">
        <v>494</v>
      </c>
      <c r="D40" s="1142"/>
      <c r="E40" s="1143"/>
      <c r="F40" s="247">
        <v>0.03</v>
      </c>
      <c r="G40" s="248">
        <v>0</v>
      </c>
      <c r="H40" s="248">
        <v>0</v>
      </c>
      <c r="I40" s="248">
        <v>0</v>
      </c>
      <c r="J40" s="249">
        <v>0</v>
      </c>
      <c r="K40" s="233"/>
      <c r="L40" s="233"/>
      <c r="M40" s="233"/>
      <c r="N40" s="233"/>
      <c r="O40" s="233"/>
      <c r="P40" s="233"/>
    </row>
    <row r="41" spans="1:16" ht="39" customHeight="1" x14ac:dyDescent="0.15">
      <c r="A41" s="233"/>
      <c r="B41" s="246"/>
      <c r="C41" s="1141" t="s">
        <v>495</v>
      </c>
      <c r="D41" s="1142"/>
      <c r="E41" s="1143"/>
      <c r="F41" s="247">
        <v>0</v>
      </c>
      <c r="G41" s="248">
        <v>0</v>
      </c>
      <c r="H41" s="248">
        <v>0</v>
      </c>
      <c r="I41" s="248">
        <v>0</v>
      </c>
      <c r="J41" s="249">
        <v>0</v>
      </c>
      <c r="K41" s="233"/>
      <c r="L41" s="233"/>
      <c r="M41" s="233"/>
      <c r="N41" s="233"/>
      <c r="O41" s="233"/>
      <c r="P41" s="233"/>
    </row>
    <row r="42" spans="1:16" ht="39" customHeight="1" x14ac:dyDescent="0.15">
      <c r="A42" s="233"/>
      <c r="B42" s="250"/>
      <c r="C42" s="1141" t="s">
        <v>496</v>
      </c>
      <c r="D42" s="1142"/>
      <c r="E42" s="1143"/>
      <c r="F42" s="247" t="s">
        <v>440</v>
      </c>
      <c r="G42" s="248" t="s">
        <v>440</v>
      </c>
      <c r="H42" s="248" t="s">
        <v>440</v>
      </c>
      <c r="I42" s="248" t="s">
        <v>440</v>
      </c>
      <c r="J42" s="249" t="s">
        <v>440</v>
      </c>
      <c r="K42" s="233"/>
      <c r="L42" s="233"/>
      <c r="M42" s="233"/>
      <c r="N42" s="233"/>
      <c r="O42" s="233"/>
      <c r="P42" s="233"/>
    </row>
    <row r="43" spans="1:16" ht="39" customHeight="1" thickBot="1" x14ac:dyDescent="0.2">
      <c r="A43" s="233"/>
      <c r="B43" s="251"/>
      <c r="C43" s="1144" t="s">
        <v>497</v>
      </c>
      <c r="D43" s="1145"/>
      <c r="E43" s="1146"/>
      <c r="F43" s="252" t="s">
        <v>440</v>
      </c>
      <c r="G43" s="253" t="s">
        <v>440</v>
      </c>
      <c r="H43" s="253" t="s">
        <v>440</v>
      </c>
      <c r="I43" s="253" t="s">
        <v>440</v>
      </c>
      <c r="J43" s="254" t="s">
        <v>440</v>
      </c>
      <c r="K43" s="233"/>
      <c r="L43" s="233"/>
      <c r="M43" s="233"/>
      <c r="N43" s="233"/>
      <c r="O43" s="233"/>
      <c r="P43" s="233"/>
    </row>
    <row r="44" spans="1:16" ht="39" customHeight="1" x14ac:dyDescent="0.15">
      <c r="A44" s="233"/>
      <c r="B44" s="255" t="s">
        <v>498</v>
      </c>
      <c r="C44" s="256"/>
      <c r="D44" s="257"/>
      <c r="E44" s="257"/>
      <c r="F44" s="258"/>
      <c r="G44" s="258"/>
      <c r="H44" s="258"/>
      <c r="I44" s="258"/>
      <c r="J44" s="258"/>
      <c r="K44" s="233"/>
      <c r="L44" s="233"/>
      <c r="M44" s="233"/>
      <c r="N44" s="233"/>
      <c r="O44" s="233"/>
      <c r="P44" s="233"/>
    </row>
    <row r="45" spans="1:16" ht="17.25" x14ac:dyDescent="0.15">
      <c r="A45" s="233"/>
      <c r="B45" s="233"/>
      <c r="C45" s="233"/>
      <c r="D45" s="233"/>
      <c r="E45" s="233"/>
      <c r="F45" s="233"/>
      <c r="G45" s="233"/>
      <c r="H45" s="233"/>
      <c r="I45" s="233"/>
      <c r="J45" s="233"/>
      <c r="K45" s="233"/>
      <c r="L45" s="233"/>
      <c r="M45" s="233"/>
      <c r="N45" s="233"/>
      <c r="O45" s="233"/>
      <c r="P45" s="233"/>
    </row>
  </sheetData>
  <sheetProtection algorithmName="SHA-512" hashValue="UvChCyb/1BrnJwtfjmADYOVOr7epSz6BV574Qiu37gUHMoPpHAQRvAiqRRwTwYmtdBovSeKNNIXBq68Br7tO+Q==" saltValue="uAlaqgAMRCcnmSYSC7Qs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F24A-8A55-4C28-9459-05B5E5CE068A}">
  <sheetPr>
    <pageSetUpPr fitToPage="1"/>
  </sheetPr>
  <dimension ref="A1:U64"/>
  <sheetViews>
    <sheetView showGridLines="0" zoomScale="69" zoomScaleNormal="69" zoomScaleSheetLayoutView="55" workbookViewId="0"/>
  </sheetViews>
  <sheetFormatPr defaultColWidth="0" defaultRowHeight="12.6" customHeight="1" zeroHeight="1" x14ac:dyDescent="0.15"/>
  <cols>
    <col min="1" max="1" width="6.625" style="260" customWidth="1"/>
    <col min="2" max="3" width="10.875" style="260" customWidth="1"/>
    <col min="4" max="4" width="10" style="260" customWidth="1"/>
    <col min="5" max="10" width="11" style="260" customWidth="1"/>
    <col min="11" max="15" width="13.125" style="260" customWidth="1"/>
    <col min="16" max="21" width="11.5" style="260" customWidth="1"/>
    <col min="22" max="16384" width="0" style="260" hidden="1"/>
  </cols>
  <sheetData>
    <row r="1" spans="1:21" ht="13.5" customHeight="1" x14ac:dyDescent="0.15">
      <c r="A1" s="259"/>
      <c r="B1" s="259"/>
      <c r="C1" s="259"/>
      <c r="D1" s="259"/>
      <c r="E1" s="259"/>
      <c r="F1" s="259"/>
      <c r="G1" s="259"/>
      <c r="H1" s="259"/>
      <c r="I1" s="259"/>
      <c r="J1" s="259"/>
      <c r="K1" s="259"/>
      <c r="L1" s="259"/>
      <c r="M1" s="259"/>
      <c r="N1" s="259"/>
      <c r="O1" s="259"/>
      <c r="P1" s="259"/>
      <c r="Q1" s="259"/>
      <c r="R1" s="259"/>
      <c r="S1" s="259"/>
      <c r="T1" s="259"/>
      <c r="U1" s="259"/>
    </row>
    <row r="2" spans="1:21" ht="13.5" customHeight="1" x14ac:dyDescent="0.15">
      <c r="A2" s="259"/>
      <c r="B2" s="259"/>
      <c r="C2" s="259"/>
      <c r="D2" s="259"/>
      <c r="E2" s="259"/>
      <c r="F2" s="259"/>
      <c r="G2" s="259"/>
      <c r="H2" s="259"/>
      <c r="I2" s="259"/>
      <c r="J2" s="259"/>
      <c r="K2" s="259"/>
      <c r="L2" s="259"/>
      <c r="M2" s="259"/>
      <c r="N2" s="259"/>
      <c r="O2" s="259"/>
      <c r="P2" s="259"/>
      <c r="Q2" s="259"/>
      <c r="R2" s="259"/>
      <c r="S2" s="259"/>
      <c r="T2" s="259"/>
      <c r="U2" s="259"/>
    </row>
    <row r="3" spans="1:21" ht="13.5" customHeight="1" x14ac:dyDescent="0.15">
      <c r="A3" s="259"/>
      <c r="B3" s="259"/>
      <c r="C3" s="259"/>
      <c r="D3" s="259"/>
      <c r="E3" s="259"/>
      <c r="F3" s="259"/>
      <c r="G3" s="259"/>
      <c r="H3" s="259"/>
      <c r="I3" s="259"/>
      <c r="J3" s="259"/>
      <c r="K3" s="259"/>
      <c r="L3" s="259"/>
      <c r="M3" s="259"/>
      <c r="N3" s="259"/>
      <c r="O3" s="259"/>
      <c r="P3" s="259"/>
      <c r="Q3" s="259"/>
      <c r="R3" s="259"/>
      <c r="S3" s="259"/>
      <c r="T3" s="259"/>
      <c r="U3" s="259"/>
    </row>
    <row r="4" spans="1:21" ht="13.5" customHeight="1" x14ac:dyDescent="0.15">
      <c r="A4" s="259"/>
      <c r="B4" s="259"/>
      <c r="C4" s="259"/>
      <c r="D4" s="259"/>
      <c r="E4" s="259"/>
      <c r="F4" s="259"/>
      <c r="G4" s="259"/>
      <c r="H4" s="259"/>
      <c r="I4" s="259"/>
      <c r="J4" s="259"/>
      <c r="K4" s="259"/>
      <c r="L4" s="259"/>
      <c r="M4" s="259"/>
      <c r="N4" s="259"/>
      <c r="O4" s="259"/>
      <c r="P4" s="259"/>
      <c r="Q4" s="259"/>
      <c r="R4" s="259"/>
      <c r="S4" s="259"/>
      <c r="T4" s="259"/>
      <c r="U4" s="259"/>
    </row>
    <row r="5" spans="1:21" ht="13.5" customHeight="1" x14ac:dyDescent="0.15">
      <c r="A5" s="259"/>
      <c r="B5" s="259"/>
      <c r="C5" s="259"/>
      <c r="D5" s="259"/>
      <c r="E5" s="259"/>
      <c r="F5" s="259"/>
      <c r="G5" s="259"/>
      <c r="H5" s="259"/>
      <c r="I5" s="259"/>
      <c r="J5" s="259"/>
      <c r="K5" s="259"/>
      <c r="L5" s="259"/>
      <c r="M5" s="259"/>
      <c r="N5" s="259"/>
      <c r="O5" s="259"/>
      <c r="P5" s="259"/>
      <c r="Q5" s="259"/>
      <c r="R5" s="259"/>
      <c r="S5" s="259"/>
      <c r="T5" s="259"/>
      <c r="U5" s="259"/>
    </row>
    <row r="6" spans="1:21" ht="13.5" customHeight="1" x14ac:dyDescent="0.15">
      <c r="A6" s="259"/>
      <c r="B6" s="259"/>
      <c r="C6" s="259"/>
      <c r="D6" s="259"/>
      <c r="E6" s="259"/>
      <c r="F6" s="259"/>
      <c r="G6" s="259"/>
      <c r="H6" s="259"/>
      <c r="I6" s="259"/>
      <c r="J6" s="259"/>
      <c r="K6" s="259"/>
      <c r="L6" s="259"/>
      <c r="M6" s="259"/>
      <c r="N6" s="259"/>
      <c r="O6" s="259"/>
      <c r="P6" s="259"/>
      <c r="Q6" s="259"/>
      <c r="R6" s="259"/>
      <c r="S6" s="259"/>
      <c r="T6" s="259"/>
      <c r="U6" s="259"/>
    </row>
    <row r="7" spans="1:21" ht="13.5" customHeight="1" x14ac:dyDescent="0.15">
      <c r="A7" s="259"/>
      <c r="B7" s="259"/>
      <c r="C7" s="259"/>
      <c r="D7" s="259"/>
      <c r="E7" s="259"/>
      <c r="F7" s="259"/>
      <c r="G7" s="259"/>
      <c r="H7" s="259"/>
      <c r="I7" s="259"/>
      <c r="J7" s="259"/>
      <c r="K7" s="259"/>
      <c r="L7" s="259"/>
      <c r="M7" s="259"/>
      <c r="N7" s="259"/>
      <c r="O7" s="259"/>
      <c r="P7" s="259"/>
      <c r="Q7" s="259"/>
      <c r="R7" s="259"/>
      <c r="S7" s="259"/>
      <c r="T7" s="259"/>
      <c r="U7" s="259"/>
    </row>
    <row r="8" spans="1:21" ht="13.5" customHeight="1" x14ac:dyDescent="0.15">
      <c r="A8" s="259"/>
      <c r="B8" s="259"/>
      <c r="C8" s="259"/>
      <c r="D8" s="259"/>
      <c r="E8" s="259"/>
      <c r="F8" s="259"/>
      <c r="G8" s="259"/>
      <c r="H8" s="259"/>
      <c r="I8" s="259"/>
      <c r="J8" s="259"/>
      <c r="K8" s="259"/>
      <c r="L8" s="259"/>
      <c r="M8" s="259"/>
      <c r="N8" s="259"/>
      <c r="O8" s="259"/>
      <c r="P8" s="259"/>
      <c r="Q8" s="259"/>
      <c r="R8" s="259"/>
      <c r="S8" s="259"/>
      <c r="T8" s="259"/>
      <c r="U8" s="259"/>
    </row>
    <row r="9" spans="1:21" ht="13.5" customHeight="1" x14ac:dyDescent="0.15">
      <c r="A9" s="259"/>
      <c r="B9" s="259"/>
      <c r="C9" s="259"/>
      <c r="D9" s="259"/>
      <c r="E9" s="259"/>
      <c r="F9" s="259"/>
      <c r="G9" s="259"/>
      <c r="H9" s="259"/>
      <c r="I9" s="259"/>
      <c r="J9" s="259"/>
      <c r="K9" s="259"/>
      <c r="L9" s="259"/>
      <c r="M9" s="259"/>
      <c r="N9" s="259"/>
      <c r="O9" s="259"/>
      <c r="P9" s="259"/>
      <c r="Q9" s="259"/>
      <c r="R9" s="259"/>
      <c r="S9" s="259"/>
      <c r="T9" s="259"/>
      <c r="U9" s="259"/>
    </row>
    <row r="10" spans="1:21" ht="13.5" customHeight="1" x14ac:dyDescent="0.15">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x14ac:dyDescent="0.15">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x14ac:dyDescent="0.15">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x14ac:dyDescent="0.15">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x14ac:dyDescent="0.15">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x14ac:dyDescent="0.15">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x14ac:dyDescent="0.15">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x14ac:dyDescent="0.15">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x14ac:dyDescent="0.15">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x14ac:dyDescent="0.15">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x14ac:dyDescent="0.15">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x14ac:dyDescent="0.15">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x14ac:dyDescent="0.15">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x14ac:dyDescent="0.15">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x14ac:dyDescent="0.15">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x14ac:dyDescent="0.15">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x14ac:dyDescent="0.15">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x14ac:dyDescent="0.15">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x14ac:dyDescent="0.15">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x14ac:dyDescent="0.15">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x14ac:dyDescent="0.15">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x14ac:dyDescent="0.15">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x14ac:dyDescent="0.15">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x14ac:dyDescent="0.15">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x14ac:dyDescent="0.15">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x14ac:dyDescent="0.15">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x14ac:dyDescent="0.15">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x14ac:dyDescent="0.15">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x14ac:dyDescent="0.15">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x14ac:dyDescent="0.15">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x14ac:dyDescent="0.15">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x14ac:dyDescent="0.15">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x14ac:dyDescent="0.15">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x14ac:dyDescent="0.2">
      <c r="A43" s="259"/>
      <c r="B43" s="259"/>
      <c r="C43" s="259"/>
      <c r="D43" s="259"/>
      <c r="E43" s="259"/>
      <c r="F43" s="259"/>
      <c r="G43" s="259"/>
      <c r="H43" s="259"/>
      <c r="I43" s="259"/>
      <c r="J43" s="259"/>
      <c r="K43" s="259"/>
      <c r="L43" s="259"/>
      <c r="M43" s="259"/>
      <c r="N43" s="259"/>
      <c r="O43" s="261" t="s">
        <v>499</v>
      </c>
      <c r="P43" s="259"/>
      <c r="Q43" s="259"/>
      <c r="R43" s="259"/>
      <c r="S43" s="259"/>
      <c r="T43" s="259"/>
      <c r="U43" s="259"/>
    </row>
    <row r="44" spans="1:21" ht="30.75" customHeight="1" thickBot="1" x14ac:dyDescent="0.2">
      <c r="A44" s="259"/>
      <c r="B44" s="262" t="s">
        <v>500</v>
      </c>
      <c r="C44" s="263"/>
      <c r="D44" s="263"/>
      <c r="E44" s="264"/>
      <c r="F44" s="264"/>
      <c r="G44" s="264"/>
      <c r="H44" s="264"/>
      <c r="I44" s="264"/>
      <c r="J44" s="265" t="s">
        <v>480</v>
      </c>
      <c r="K44" s="266" t="s">
        <v>3</v>
      </c>
      <c r="L44" s="267" t="s">
        <v>4</v>
      </c>
      <c r="M44" s="267" t="s">
        <v>5</v>
      </c>
      <c r="N44" s="267" t="s">
        <v>6</v>
      </c>
      <c r="O44" s="268" t="s">
        <v>7</v>
      </c>
      <c r="P44" s="259"/>
      <c r="Q44" s="259"/>
      <c r="R44" s="259"/>
      <c r="S44" s="259"/>
      <c r="T44" s="259"/>
      <c r="U44" s="259"/>
    </row>
    <row r="45" spans="1:21" ht="30.75" customHeight="1" x14ac:dyDescent="0.15">
      <c r="A45" s="259"/>
      <c r="B45" s="1172" t="s">
        <v>501</v>
      </c>
      <c r="C45" s="1173"/>
      <c r="D45" s="269"/>
      <c r="E45" s="1178" t="s">
        <v>502</v>
      </c>
      <c r="F45" s="1178"/>
      <c r="G45" s="1178"/>
      <c r="H45" s="1178"/>
      <c r="I45" s="1178"/>
      <c r="J45" s="1179"/>
      <c r="K45" s="270">
        <v>433</v>
      </c>
      <c r="L45" s="271">
        <v>485</v>
      </c>
      <c r="M45" s="271">
        <v>484</v>
      </c>
      <c r="N45" s="271">
        <v>501</v>
      </c>
      <c r="O45" s="272">
        <v>517</v>
      </c>
      <c r="P45" s="259"/>
      <c r="Q45" s="259"/>
      <c r="R45" s="259"/>
      <c r="S45" s="259"/>
      <c r="T45" s="259"/>
      <c r="U45" s="259"/>
    </row>
    <row r="46" spans="1:21" ht="30.75" customHeight="1" x14ac:dyDescent="0.15">
      <c r="A46" s="259"/>
      <c r="B46" s="1174"/>
      <c r="C46" s="1175"/>
      <c r="D46" s="273"/>
      <c r="E46" s="1151" t="s">
        <v>503</v>
      </c>
      <c r="F46" s="1151"/>
      <c r="G46" s="1151"/>
      <c r="H46" s="1151"/>
      <c r="I46" s="1151"/>
      <c r="J46" s="1152"/>
      <c r="K46" s="274" t="s">
        <v>440</v>
      </c>
      <c r="L46" s="275" t="s">
        <v>440</v>
      </c>
      <c r="M46" s="275" t="s">
        <v>440</v>
      </c>
      <c r="N46" s="275" t="s">
        <v>440</v>
      </c>
      <c r="O46" s="276" t="s">
        <v>440</v>
      </c>
      <c r="P46" s="259"/>
      <c r="Q46" s="259"/>
      <c r="R46" s="259"/>
      <c r="S46" s="259"/>
      <c r="T46" s="259"/>
      <c r="U46" s="259"/>
    </row>
    <row r="47" spans="1:21" ht="30.75" customHeight="1" x14ac:dyDescent="0.15">
      <c r="A47" s="259"/>
      <c r="B47" s="1174"/>
      <c r="C47" s="1175"/>
      <c r="D47" s="273"/>
      <c r="E47" s="1151" t="s">
        <v>504</v>
      </c>
      <c r="F47" s="1151"/>
      <c r="G47" s="1151"/>
      <c r="H47" s="1151"/>
      <c r="I47" s="1151"/>
      <c r="J47" s="1152"/>
      <c r="K47" s="274" t="s">
        <v>440</v>
      </c>
      <c r="L47" s="275" t="s">
        <v>440</v>
      </c>
      <c r="M47" s="275" t="s">
        <v>440</v>
      </c>
      <c r="N47" s="275" t="s">
        <v>440</v>
      </c>
      <c r="O47" s="276" t="s">
        <v>440</v>
      </c>
      <c r="P47" s="259"/>
      <c r="Q47" s="259"/>
      <c r="R47" s="259"/>
      <c r="S47" s="259"/>
      <c r="T47" s="259"/>
      <c r="U47" s="259"/>
    </row>
    <row r="48" spans="1:21" ht="30.75" customHeight="1" x14ac:dyDescent="0.15">
      <c r="A48" s="259"/>
      <c r="B48" s="1174"/>
      <c r="C48" s="1175"/>
      <c r="D48" s="273"/>
      <c r="E48" s="1151" t="s">
        <v>505</v>
      </c>
      <c r="F48" s="1151"/>
      <c r="G48" s="1151"/>
      <c r="H48" s="1151"/>
      <c r="I48" s="1151"/>
      <c r="J48" s="1152"/>
      <c r="K48" s="274">
        <v>48</v>
      </c>
      <c r="L48" s="275">
        <v>49</v>
      </c>
      <c r="M48" s="275">
        <v>45</v>
      </c>
      <c r="N48" s="275">
        <v>61</v>
      </c>
      <c r="O48" s="276">
        <v>70</v>
      </c>
      <c r="P48" s="259"/>
      <c r="Q48" s="259"/>
      <c r="R48" s="259"/>
      <c r="S48" s="259"/>
      <c r="T48" s="259"/>
      <c r="U48" s="259"/>
    </row>
    <row r="49" spans="1:21" ht="30.75" customHeight="1" x14ac:dyDescent="0.15">
      <c r="A49" s="259"/>
      <c r="B49" s="1174"/>
      <c r="C49" s="1175"/>
      <c r="D49" s="273"/>
      <c r="E49" s="1151" t="s">
        <v>506</v>
      </c>
      <c r="F49" s="1151"/>
      <c r="G49" s="1151"/>
      <c r="H49" s="1151"/>
      <c r="I49" s="1151"/>
      <c r="J49" s="1152"/>
      <c r="K49" s="274">
        <v>1</v>
      </c>
      <c r="L49" s="275">
        <v>2</v>
      </c>
      <c r="M49" s="275">
        <v>2</v>
      </c>
      <c r="N49" s="275">
        <v>2</v>
      </c>
      <c r="O49" s="276">
        <v>1</v>
      </c>
      <c r="P49" s="259"/>
      <c r="Q49" s="259"/>
      <c r="R49" s="259"/>
      <c r="S49" s="259"/>
      <c r="T49" s="259"/>
      <c r="U49" s="259"/>
    </row>
    <row r="50" spans="1:21" ht="30.75" customHeight="1" x14ac:dyDescent="0.15">
      <c r="A50" s="259"/>
      <c r="B50" s="1174"/>
      <c r="C50" s="1175"/>
      <c r="D50" s="273"/>
      <c r="E50" s="1151" t="s">
        <v>507</v>
      </c>
      <c r="F50" s="1151"/>
      <c r="G50" s="1151"/>
      <c r="H50" s="1151"/>
      <c r="I50" s="1151"/>
      <c r="J50" s="1152"/>
      <c r="K50" s="274">
        <v>9</v>
      </c>
      <c r="L50" s="275">
        <v>1</v>
      </c>
      <c r="M50" s="275">
        <v>0</v>
      </c>
      <c r="N50" s="275">
        <v>0</v>
      </c>
      <c r="O50" s="276">
        <v>0</v>
      </c>
      <c r="P50" s="259"/>
      <c r="Q50" s="259"/>
      <c r="R50" s="259"/>
      <c r="S50" s="259"/>
      <c r="T50" s="259"/>
      <c r="U50" s="259"/>
    </row>
    <row r="51" spans="1:21" ht="30.75" customHeight="1" x14ac:dyDescent="0.15">
      <c r="A51" s="259"/>
      <c r="B51" s="1176"/>
      <c r="C51" s="1177"/>
      <c r="D51" s="277"/>
      <c r="E51" s="1151" t="s">
        <v>508</v>
      </c>
      <c r="F51" s="1151"/>
      <c r="G51" s="1151"/>
      <c r="H51" s="1151"/>
      <c r="I51" s="1151"/>
      <c r="J51" s="1152"/>
      <c r="K51" s="274" t="s">
        <v>440</v>
      </c>
      <c r="L51" s="275" t="s">
        <v>440</v>
      </c>
      <c r="M51" s="275" t="s">
        <v>440</v>
      </c>
      <c r="N51" s="275" t="s">
        <v>440</v>
      </c>
      <c r="O51" s="276" t="s">
        <v>440</v>
      </c>
      <c r="P51" s="259"/>
      <c r="Q51" s="259"/>
      <c r="R51" s="259"/>
      <c r="S51" s="259"/>
      <c r="T51" s="259"/>
      <c r="U51" s="259"/>
    </row>
    <row r="52" spans="1:21" ht="30.75" customHeight="1" x14ac:dyDescent="0.15">
      <c r="A52" s="259"/>
      <c r="B52" s="1149" t="s">
        <v>509</v>
      </c>
      <c r="C52" s="1150"/>
      <c r="D52" s="277"/>
      <c r="E52" s="1151" t="s">
        <v>510</v>
      </c>
      <c r="F52" s="1151"/>
      <c r="G52" s="1151"/>
      <c r="H52" s="1151"/>
      <c r="I52" s="1151"/>
      <c r="J52" s="1152"/>
      <c r="K52" s="274">
        <v>360</v>
      </c>
      <c r="L52" s="275">
        <v>386</v>
      </c>
      <c r="M52" s="275">
        <v>388</v>
      </c>
      <c r="N52" s="275">
        <v>389</v>
      </c>
      <c r="O52" s="276">
        <v>382</v>
      </c>
      <c r="P52" s="259"/>
      <c r="Q52" s="259"/>
      <c r="R52" s="259"/>
      <c r="S52" s="259"/>
      <c r="T52" s="259"/>
      <c r="U52" s="259"/>
    </row>
    <row r="53" spans="1:21" ht="30.75" customHeight="1" thickBot="1" x14ac:dyDescent="0.2">
      <c r="A53" s="259"/>
      <c r="B53" s="1153" t="s">
        <v>511</v>
      </c>
      <c r="C53" s="1154"/>
      <c r="D53" s="278"/>
      <c r="E53" s="1155" t="s">
        <v>512</v>
      </c>
      <c r="F53" s="1155"/>
      <c r="G53" s="1155"/>
      <c r="H53" s="1155"/>
      <c r="I53" s="1155"/>
      <c r="J53" s="1156"/>
      <c r="K53" s="279">
        <v>131</v>
      </c>
      <c r="L53" s="280">
        <v>151</v>
      </c>
      <c r="M53" s="280">
        <v>143</v>
      </c>
      <c r="N53" s="280">
        <v>175</v>
      </c>
      <c r="O53" s="281">
        <v>206</v>
      </c>
      <c r="P53" s="259"/>
      <c r="Q53" s="259"/>
      <c r="R53" s="259"/>
      <c r="S53" s="259"/>
      <c r="T53" s="259"/>
      <c r="U53" s="259"/>
    </row>
    <row r="54" spans="1:21" ht="24" customHeight="1" x14ac:dyDescent="0.15">
      <c r="A54" s="259"/>
      <c r="B54" s="282" t="s">
        <v>513</v>
      </c>
      <c r="C54" s="259"/>
      <c r="D54" s="259"/>
      <c r="E54" s="259"/>
      <c r="F54" s="259"/>
      <c r="G54" s="259"/>
      <c r="H54" s="259"/>
      <c r="I54" s="259"/>
      <c r="J54" s="259"/>
      <c r="K54" s="259"/>
      <c r="L54" s="259"/>
      <c r="M54" s="259"/>
      <c r="N54" s="259"/>
      <c r="O54" s="259"/>
      <c r="P54" s="259"/>
      <c r="Q54" s="259"/>
      <c r="R54" s="259"/>
      <c r="S54" s="259"/>
      <c r="T54" s="259"/>
      <c r="U54" s="259"/>
    </row>
    <row r="55" spans="1:21" ht="24" customHeight="1" x14ac:dyDescent="0.15">
      <c r="A55" s="259"/>
      <c r="B55" s="282" t="s">
        <v>514</v>
      </c>
      <c r="C55" s="259"/>
      <c r="D55" s="259"/>
      <c r="E55" s="259"/>
      <c r="F55" s="259"/>
      <c r="G55" s="259"/>
      <c r="H55" s="259"/>
      <c r="I55" s="259"/>
      <c r="J55" s="259"/>
      <c r="K55" s="259"/>
      <c r="L55" s="259"/>
      <c r="M55" s="259"/>
      <c r="N55" s="259"/>
      <c r="O55" s="259"/>
      <c r="P55" s="259"/>
      <c r="Q55" s="259"/>
      <c r="R55" s="259"/>
      <c r="S55" s="259"/>
      <c r="T55" s="259"/>
      <c r="U55" s="259"/>
    </row>
    <row r="56" spans="1:21" ht="24" customHeight="1" thickBot="1" x14ac:dyDescent="0.2">
      <c r="A56" s="259"/>
      <c r="B56" s="283" t="s">
        <v>515</v>
      </c>
      <c r="C56" s="284"/>
      <c r="D56" s="284"/>
      <c r="E56" s="284"/>
      <c r="F56" s="284"/>
      <c r="G56" s="284"/>
      <c r="H56" s="284"/>
      <c r="I56" s="284"/>
      <c r="J56" s="284"/>
      <c r="K56" s="285"/>
      <c r="L56" s="285"/>
      <c r="M56" s="285"/>
      <c r="N56" s="285"/>
      <c r="O56" s="286" t="s">
        <v>516</v>
      </c>
      <c r="P56" s="259"/>
      <c r="Q56" s="259"/>
      <c r="R56" s="259"/>
      <c r="S56" s="259"/>
      <c r="T56" s="259"/>
      <c r="U56" s="259"/>
    </row>
    <row r="57" spans="1:21" ht="31.5" customHeight="1" thickBot="1" x14ac:dyDescent="0.2">
      <c r="A57" s="259"/>
      <c r="B57" s="287"/>
      <c r="C57" s="288"/>
      <c r="D57" s="288"/>
      <c r="E57" s="289"/>
      <c r="F57" s="289"/>
      <c r="G57" s="289"/>
      <c r="H57" s="289"/>
      <c r="I57" s="289"/>
      <c r="J57" s="290" t="s">
        <v>480</v>
      </c>
      <c r="K57" s="291" t="s">
        <v>517</v>
      </c>
      <c r="L57" s="292" t="s">
        <v>518</v>
      </c>
      <c r="M57" s="292" t="s">
        <v>519</v>
      </c>
      <c r="N57" s="292" t="s">
        <v>520</v>
      </c>
      <c r="O57" s="293" t="s">
        <v>521</v>
      </c>
      <c r="P57" s="259"/>
      <c r="Q57" s="259"/>
      <c r="R57" s="259"/>
      <c r="S57" s="259"/>
      <c r="T57" s="259"/>
      <c r="U57" s="259"/>
    </row>
    <row r="58" spans="1:21" ht="31.5" customHeight="1" x14ac:dyDescent="0.15">
      <c r="B58" s="1157" t="s">
        <v>522</v>
      </c>
      <c r="C58" s="1158"/>
      <c r="D58" s="1163" t="s">
        <v>523</v>
      </c>
      <c r="E58" s="1164"/>
      <c r="F58" s="1164"/>
      <c r="G58" s="1164"/>
      <c r="H58" s="1164"/>
      <c r="I58" s="1164"/>
      <c r="J58" s="1165"/>
      <c r="K58" s="294" t="s">
        <v>322</v>
      </c>
      <c r="L58" s="295" t="s">
        <v>322</v>
      </c>
      <c r="M58" s="295" t="s">
        <v>322</v>
      </c>
      <c r="N58" s="295" t="s">
        <v>322</v>
      </c>
      <c r="O58" s="296" t="s">
        <v>322</v>
      </c>
    </row>
    <row r="59" spans="1:21" ht="31.5" customHeight="1" x14ac:dyDescent="0.15">
      <c r="B59" s="1159"/>
      <c r="C59" s="1160"/>
      <c r="D59" s="1166" t="s">
        <v>524</v>
      </c>
      <c r="E59" s="1167"/>
      <c r="F59" s="1167"/>
      <c r="G59" s="1167"/>
      <c r="H59" s="1167"/>
      <c r="I59" s="1167"/>
      <c r="J59" s="1168"/>
      <c r="K59" s="297" t="s">
        <v>322</v>
      </c>
      <c r="L59" s="298" t="s">
        <v>322</v>
      </c>
      <c r="M59" s="298" t="s">
        <v>322</v>
      </c>
      <c r="N59" s="298" t="s">
        <v>322</v>
      </c>
      <c r="O59" s="299" t="s">
        <v>322</v>
      </c>
    </row>
    <row r="60" spans="1:21" ht="31.5" customHeight="1" thickBot="1" x14ac:dyDescent="0.2">
      <c r="B60" s="1161"/>
      <c r="C60" s="1162"/>
      <c r="D60" s="1169" t="s">
        <v>525</v>
      </c>
      <c r="E60" s="1170"/>
      <c r="F60" s="1170"/>
      <c r="G60" s="1170"/>
      <c r="H60" s="1170"/>
      <c r="I60" s="1170"/>
      <c r="J60" s="1171"/>
      <c r="K60" s="300" t="s">
        <v>322</v>
      </c>
      <c r="L60" s="301" t="s">
        <v>322</v>
      </c>
      <c r="M60" s="301" t="s">
        <v>322</v>
      </c>
      <c r="N60" s="301" t="s">
        <v>322</v>
      </c>
      <c r="O60" s="302" t="s">
        <v>322</v>
      </c>
    </row>
    <row r="61" spans="1:21" ht="24" customHeight="1" x14ac:dyDescent="0.15">
      <c r="B61" s="303"/>
      <c r="C61" s="303"/>
      <c r="D61" s="304" t="s">
        <v>526</v>
      </c>
      <c r="E61" s="305"/>
      <c r="F61" s="305"/>
      <c r="G61" s="305"/>
      <c r="H61" s="305"/>
      <c r="I61" s="305"/>
      <c r="J61" s="305"/>
      <c r="K61" s="305"/>
      <c r="L61" s="305"/>
      <c r="M61" s="305"/>
      <c r="N61" s="305"/>
      <c r="O61" s="305"/>
    </row>
    <row r="62" spans="1:21" ht="24" customHeight="1" x14ac:dyDescent="0.15">
      <c r="B62" s="306"/>
      <c r="C62" s="306"/>
      <c r="D62" s="304" t="s">
        <v>527</v>
      </c>
      <c r="E62" s="305"/>
      <c r="F62" s="305"/>
      <c r="G62" s="305"/>
      <c r="H62" s="305"/>
      <c r="I62" s="305"/>
      <c r="J62" s="305"/>
      <c r="K62" s="305"/>
      <c r="L62" s="305"/>
      <c r="M62" s="305"/>
      <c r="N62" s="305"/>
      <c r="O62" s="305"/>
    </row>
    <row r="63" spans="1:21" ht="24" customHeight="1" x14ac:dyDescent="0.15">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x14ac:dyDescent="0.15">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N2g79StGy6bTEoLtfh2Xp0q2ty488AVh6iPgCjTI+XTXc255Q6klnKpLAmSrUUwBsrUm9vOsNmL9hRfPn4g2aQ==" saltValue="ahmvcggQV5V0ySp9bcPcp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FA367-445B-46E0-A14B-70EDC71C6865}">
  <sheetPr>
    <pageSetUpPr fitToPage="1"/>
  </sheetPr>
  <dimension ref="B1:M55"/>
  <sheetViews>
    <sheetView showGridLines="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499</v>
      </c>
    </row>
    <row r="40" spans="2:13" ht="27.75" customHeight="1" thickBot="1" x14ac:dyDescent="0.2">
      <c r="B40" s="309" t="s">
        <v>500</v>
      </c>
      <c r="C40" s="310"/>
      <c r="D40" s="310"/>
      <c r="E40" s="311"/>
      <c r="F40" s="311"/>
      <c r="G40" s="311"/>
      <c r="H40" s="312" t="s">
        <v>480</v>
      </c>
      <c r="I40" s="313" t="s">
        <v>3</v>
      </c>
      <c r="J40" s="314" t="s">
        <v>4</v>
      </c>
      <c r="K40" s="314" t="s">
        <v>5</v>
      </c>
      <c r="L40" s="314" t="s">
        <v>6</v>
      </c>
      <c r="M40" s="315" t="s">
        <v>7</v>
      </c>
    </row>
    <row r="41" spans="2:13" ht="27.75" customHeight="1" x14ac:dyDescent="0.15">
      <c r="B41" s="1192" t="s">
        <v>528</v>
      </c>
      <c r="C41" s="1193"/>
      <c r="D41" s="316"/>
      <c r="E41" s="1194" t="s">
        <v>529</v>
      </c>
      <c r="F41" s="1194"/>
      <c r="G41" s="1194"/>
      <c r="H41" s="1195"/>
      <c r="I41" s="317">
        <v>3778</v>
      </c>
      <c r="J41" s="318">
        <v>3534</v>
      </c>
      <c r="K41" s="318">
        <v>3468</v>
      </c>
      <c r="L41" s="318">
        <v>3489</v>
      </c>
      <c r="M41" s="319">
        <v>3378</v>
      </c>
    </row>
    <row r="42" spans="2:13" ht="27.75" customHeight="1" x14ac:dyDescent="0.15">
      <c r="B42" s="1182"/>
      <c r="C42" s="1183"/>
      <c r="D42" s="320"/>
      <c r="E42" s="1186" t="s">
        <v>530</v>
      </c>
      <c r="F42" s="1186"/>
      <c r="G42" s="1186"/>
      <c r="H42" s="1187"/>
      <c r="I42" s="321">
        <v>73</v>
      </c>
      <c r="J42" s="322" t="s">
        <v>440</v>
      </c>
      <c r="K42" s="322" t="s">
        <v>440</v>
      </c>
      <c r="L42" s="322">
        <v>49</v>
      </c>
      <c r="M42" s="323">
        <v>42</v>
      </c>
    </row>
    <row r="43" spans="2:13" ht="27.75" customHeight="1" x14ac:dyDescent="0.15">
      <c r="B43" s="1182"/>
      <c r="C43" s="1183"/>
      <c r="D43" s="320"/>
      <c r="E43" s="1186" t="s">
        <v>531</v>
      </c>
      <c r="F43" s="1186"/>
      <c r="G43" s="1186"/>
      <c r="H43" s="1187"/>
      <c r="I43" s="321">
        <v>564</v>
      </c>
      <c r="J43" s="322">
        <v>510</v>
      </c>
      <c r="K43" s="322">
        <v>438</v>
      </c>
      <c r="L43" s="322">
        <v>431</v>
      </c>
      <c r="M43" s="323">
        <v>432</v>
      </c>
    </row>
    <row r="44" spans="2:13" ht="27.75" customHeight="1" x14ac:dyDescent="0.15">
      <c r="B44" s="1182"/>
      <c r="C44" s="1183"/>
      <c r="D44" s="320"/>
      <c r="E44" s="1186" t="s">
        <v>532</v>
      </c>
      <c r="F44" s="1186"/>
      <c r="G44" s="1186"/>
      <c r="H44" s="1187"/>
      <c r="I44" s="321">
        <v>6</v>
      </c>
      <c r="J44" s="322">
        <v>4</v>
      </c>
      <c r="K44" s="322">
        <v>3</v>
      </c>
      <c r="L44" s="322">
        <v>2</v>
      </c>
      <c r="M44" s="323">
        <v>1</v>
      </c>
    </row>
    <row r="45" spans="2:13" ht="27.75" customHeight="1" x14ac:dyDescent="0.15">
      <c r="B45" s="1182"/>
      <c r="C45" s="1183"/>
      <c r="D45" s="320"/>
      <c r="E45" s="1186" t="s">
        <v>533</v>
      </c>
      <c r="F45" s="1186"/>
      <c r="G45" s="1186"/>
      <c r="H45" s="1187"/>
      <c r="I45" s="321">
        <v>752</v>
      </c>
      <c r="J45" s="322">
        <v>714</v>
      </c>
      <c r="K45" s="322">
        <v>509</v>
      </c>
      <c r="L45" s="322">
        <v>477</v>
      </c>
      <c r="M45" s="323">
        <v>609</v>
      </c>
    </row>
    <row r="46" spans="2:13" ht="27.75" customHeight="1" x14ac:dyDescent="0.15">
      <c r="B46" s="1182"/>
      <c r="C46" s="1183"/>
      <c r="D46" s="324"/>
      <c r="E46" s="1186" t="s">
        <v>534</v>
      </c>
      <c r="F46" s="1186"/>
      <c r="G46" s="1186"/>
      <c r="H46" s="1187"/>
      <c r="I46" s="321" t="s">
        <v>440</v>
      </c>
      <c r="J46" s="322" t="s">
        <v>440</v>
      </c>
      <c r="K46" s="322" t="s">
        <v>440</v>
      </c>
      <c r="L46" s="322" t="s">
        <v>440</v>
      </c>
      <c r="M46" s="323" t="s">
        <v>440</v>
      </c>
    </row>
    <row r="47" spans="2:13" ht="27.75" customHeight="1" x14ac:dyDescent="0.15">
      <c r="B47" s="1182"/>
      <c r="C47" s="1183"/>
      <c r="D47" s="325"/>
      <c r="E47" s="1196" t="s">
        <v>535</v>
      </c>
      <c r="F47" s="1197"/>
      <c r="G47" s="1197"/>
      <c r="H47" s="1198"/>
      <c r="I47" s="321" t="s">
        <v>440</v>
      </c>
      <c r="J47" s="322" t="s">
        <v>440</v>
      </c>
      <c r="K47" s="322" t="s">
        <v>440</v>
      </c>
      <c r="L47" s="322" t="s">
        <v>440</v>
      </c>
      <c r="M47" s="323" t="s">
        <v>440</v>
      </c>
    </row>
    <row r="48" spans="2:13" ht="27.75" customHeight="1" x14ac:dyDescent="0.15">
      <c r="B48" s="1182"/>
      <c r="C48" s="1183"/>
      <c r="D48" s="320"/>
      <c r="E48" s="1186" t="s">
        <v>536</v>
      </c>
      <c r="F48" s="1186"/>
      <c r="G48" s="1186"/>
      <c r="H48" s="1187"/>
      <c r="I48" s="321" t="s">
        <v>440</v>
      </c>
      <c r="J48" s="322" t="s">
        <v>440</v>
      </c>
      <c r="K48" s="322" t="s">
        <v>440</v>
      </c>
      <c r="L48" s="322" t="s">
        <v>440</v>
      </c>
      <c r="M48" s="323" t="s">
        <v>440</v>
      </c>
    </row>
    <row r="49" spans="2:13" ht="27.75" customHeight="1" x14ac:dyDescent="0.15">
      <c r="B49" s="1184"/>
      <c r="C49" s="1185"/>
      <c r="D49" s="320"/>
      <c r="E49" s="1186" t="s">
        <v>537</v>
      </c>
      <c r="F49" s="1186"/>
      <c r="G49" s="1186"/>
      <c r="H49" s="1187"/>
      <c r="I49" s="321" t="s">
        <v>440</v>
      </c>
      <c r="J49" s="322" t="s">
        <v>440</v>
      </c>
      <c r="K49" s="322" t="s">
        <v>440</v>
      </c>
      <c r="L49" s="322" t="s">
        <v>440</v>
      </c>
      <c r="M49" s="323" t="s">
        <v>440</v>
      </c>
    </row>
    <row r="50" spans="2:13" ht="27.75" customHeight="1" x14ac:dyDescent="0.15">
      <c r="B50" s="1180" t="s">
        <v>538</v>
      </c>
      <c r="C50" s="1181"/>
      <c r="D50" s="326"/>
      <c r="E50" s="1186" t="s">
        <v>539</v>
      </c>
      <c r="F50" s="1186"/>
      <c r="G50" s="1186"/>
      <c r="H50" s="1187"/>
      <c r="I50" s="321">
        <v>5037</v>
      </c>
      <c r="J50" s="322">
        <v>5323</v>
      </c>
      <c r="K50" s="322">
        <v>5559</v>
      </c>
      <c r="L50" s="322">
        <v>5938</v>
      </c>
      <c r="M50" s="323">
        <v>5916</v>
      </c>
    </row>
    <row r="51" spans="2:13" ht="27.75" customHeight="1" x14ac:dyDescent="0.15">
      <c r="B51" s="1182"/>
      <c r="C51" s="1183"/>
      <c r="D51" s="320"/>
      <c r="E51" s="1186" t="s">
        <v>540</v>
      </c>
      <c r="F51" s="1186"/>
      <c r="G51" s="1186"/>
      <c r="H51" s="1187"/>
      <c r="I51" s="321" t="s">
        <v>440</v>
      </c>
      <c r="J51" s="322" t="s">
        <v>440</v>
      </c>
      <c r="K51" s="322" t="s">
        <v>440</v>
      </c>
      <c r="L51" s="322" t="s">
        <v>440</v>
      </c>
      <c r="M51" s="323" t="s">
        <v>440</v>
      </c>
    </row>
    <row r="52" spans="2:13" ht="27.75" customHeight="1" x14ac:dyDescent="0.15">
      <c r="B52" s="1184"/>
      <c r="C52" s="1185"/>
      <c r="D52" s="320"/>
      <c r="E52" s="1186" t="s">
        <v>541</v>
      </c>
      <c r="F52" s="1186"/>
      <c r="G52" s="1186"/>
      <c r="H52" s="1187"/>
      <c r="I52" s="321">
        <v>3773</v>
      </c>
      <c r="J52" s="322">
        <v>3622</v>
      </c>
      <c r="K52" s="322">
        <v>3567</v>
      </c>
      <c r="L52" s="322">
        <v>3554</v>
      </c>
      <c r="M52" s="323">
        <v>3459</v>
      </c>
    </row>
    <row r="53" spans="2:13" ht="27.75" customHeight="1" thickBot="1" x14ac:dyDescent="0.2">
      <c r="B53" s="1188" t="s">
        <v>511</v>
      </c>
      <c r="C53" s="1189"/>
      <c r="D53" s="327"/>
      <c r="E53" s="1190" t="s">
        <v>542</v>
      </c>
      <c r="F53" s="1190"/>
      <c r="G53" s="1190"/>
      <c r="H53" s="1191"/>
      <c r="I53" s="328">
        <v>-3636</v>
      </c>
      <c r="J53" s="329">
        <v>-4183</v>
      </c>
      <c r="K53" s="329">
        <v>-4708</v>
      </c>
      <c r="L53" s="329">
        <v>-5043</v>
      </c>
      <c r="M53" s="330">
        <v>-4912</v>
      </c>
    </row>
    <row r="54" spans="2:13" ht="27.75" customHeight="1" x14ac:dyDescent="0.15">
      <c r="B54" s="331" t="s">
        <v>543</v>
      </c>
      <c r="C54" s="332"/>
      <c r="D54" s="332"/>
      <c r="E54" s="333"/>
      <c r="F54" s="333"/>
      <c r="G54" s="333"/>
      <c r="H54" s="333"/>
      <c r="I54" s="334"/>
      <c r="J54" s="334"/>
      <c r="K54" s="334"/>
      <c r="L54" s="334"/>
      <c r="M54" s="334"/>
    </row>
    <row r="55" spans="2:13" x14ac:dyDescent="0.15"/>
  </sheetData>
  <sheetProtection algorithmName="SHA-512" hashValue="J4tdi031l0qSntT1cf/+UiIH5i2k5zxnfcy+EztCRc4jfrDcZ6W0WhAVPoa1G4CO7kgIgSoG0LVEeDbslt8ntQ==" saltValue="knaEjOJ5OrkNVkvAAOly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27317-14C2-4C6A-9704-7CB748385617}">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212" customWidth="1"/>
    <col min="2" max="2" width="16.375" style="212" customWidth="1"/>
    <col min="3" max="5" width="26.25" style="212" customWidth="1"/>
    <col min="6" max="8" width="24.25" style="212" customWidth="1"/>
    <col min="9" max="14" width="26" style="212" customWidth="1"/>
    <col min="15" max="15" width="6.12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3"/>
      <c r="C53" s="213"/>
      <c r="D53" s="213"/>
      <c r="E53" s="213"/>
      <c r="F53" s="213"/>
      <c r="G53" s="213"/>
      <c r="H53" s="335" t="s">
        <v>544</v>
      </c>
    </row>
    <row r="54" spans="2:8" ht="29.25" customHeight="1" thickBot="1" x14ac:dyDescent="0.25">
      <c r="B54" s="336" t="s">
        <v>24</v>
      </c>
      <c r="C54" s="337"/>
      <c r="D54" s="337"/>
      <c r="E54" s="338" t="s">
        <v>480</v>
      </c>
      <c r="F54" s="339" t="s">
        <v>5</v>
      </c>
      <c r="G54" s="339" t="s">
        <v>6</v>
      </c>
      <c r="H54" s="340" t="s">
        <v>7</v>
      </c>
    </row>
    <row r="55" spans="2:8" ht="52.5" customHeight="1" x14ac:dyDescent="0.15">
      <c r="B55" s="341"/>
      <c r="C55" s="1207" t="s">
        <v>119</v>
      </c>
      <c r="D55" s="1207"/>
      <c r="E55" s="1208"/>
      <c r="F55" s="342">
        <v>636</v>
      </c>
      <c r="G55" s="342">
        <v>589</v>
      </c>
      <c r="H55" s="343">
        <v>722</v>
      </c>
    </row>
    <row r="56" spans="2:8" ht="52.5" customHeight="1" x14ac:dyDescent="0.15">
      <c r="B56" s="344"/>
      <c r="C56" s="1209" t="s">
        <v>545</v>
      </c>
      <c r="D56" s="1209"/>
      <c r="E56" s="1210"/>
      <c r="F56" s="345">
        <v>829</v>
      </c>
      <c r="G56" s="345">
        <v>986</v>
      </c>
      <c r="H56" s="346">
        <v>922</v>
      </c>
    </row>
    <row r="57" spans="2:8" ht="53.25" customHeight="1" x14ac:dyDescent="0.15">
      <c r="B57" s="344"/>
      <c r="C57" s="1211" t="s">
        <v>124</v>
      </c>
      <c r="D57" s="1211"/>
      <c r="E57" s="1212"/>
      <c r="F57" s="347">
        <v>4064</v>
      </c>
      <c r="G57" s="347">
        <v>4333</v>
      </c>
      <c r="H57" s="348">
        <v>4227</v>
      </c>
    </row>
    <row r="58" spans="2:8" ht="45.75" customHeight="1" x14ac:dyDescent="0.15">
      <c r="B58" s="349"/>
      <c r="C58" s="1199" t="s">
        <v>546</v>
      </c>
      <c r="D58" s="1200"/>
      <c r="E58" s="1201"/>
      <c r="F58" s="350">
        <v>2390</v>
      </c>
      <c r="G58" s="350">
        <v>2643</v>
      </c>
      <c r="H58" s="351">
        <v>2523</v>
      </c>
    </row>
    <row r="59" spans="2:8" ht="45.75" customHeight="1" x14ac:dyDescent="0.15">
      <c r="B59" s="349"/>
      <c r="C59" s="1199" t="s">
        <v>547</v>
      </c>
      <c r="D59" s="1200"/>
      <c r="E59" s="1201"/>
      <c r="F59" s="350">
        <v>639</v>
      </c>
      <c r="G59" s="350">
        <v>642</v>
      </c>
      <c r="H59" s="351">
        <v>646</v>
      </c>
    </row>
    <row r="60" spans="2:8" ht="45.75" customHeight="1" x14ac:dyDescent="0.15">
      <c r="B60" s="349"/>
      <c r="C60" s="1199" t="s">
        <v>548</v>
      </c>
      <c r="D60" s="1200"/>
      <c r="E60" s="1201"/>
      <c r="F60" s="350">
        <v>500</v>
      </c>
      <c r="G60" s="350">
        <v>500</v>
      </c>
      <c r="H60" s="351">
        <v>500</v>
      </c>
    </row>
    <row r="61" spans="2:8" ht="45.75" customHeight="1" x14ac:dyDescent="0.15">
      <c r="B61" s="349"/>
      <c r="C61" s="1199" t="s">
        <v>549</v>
      </c>
      <c r="D61" s="1200"/>
      <c r="E61" s="1201"/>
      <c r="F61" s="350">
        <v>176</v>
      </c>
      <c r="G61" s="350">
        <v>176</v>
      </c>
      <c r="H61" s="351">
        <v>176</v>
      </c>
    </row>
    <row r="62" spans="2:8" ht="45.75" customHeight="1" thickBot="1" x14ac:dyDescent="0.2">
      <c r="B62" s="352"/>
      <c r="C62" s="1202" t="s">
        <v>550</v>
      </c>
      <c r="D62" s="1203"/>
      <c r="E62" s="1204"/>
      <c r="F62" s="353">
        <v>120</v>
      </c>
      <c r="G62" s="353">
        <v>120</v>
      </c>
      <c r="H62" s="354">
        <v>120</v>
      </c>
    </row>
    <row r="63" spans="2:8" ht="52.5" customHeight="1" thickBot="1" x14ac:dyDescent="0.2">
      <c r="B63" s="355"/>
      <c r="C63" s="1205" t="s">
        <v>551</v>
      </c>
      <c r="D63" s="1205"/>
      <c r="E63" s="1206"/>
      <c r="F63" s="356">
        <v>5529</v>
      </c>
      <c r="G63" s="356">
        <v>5908</v>
      </c>
      <c r="H63" s="357">
        <v>5871</v>
      </c>
    </row>
    <row r="64" spans="2:8" x14ac:dyDescent="0.15"/>
  </sheetData>
  <sheetProtection algorithmName="SHA-512" hashValue="xH1IQ2y6r3woHusp+2wcaMXvoZazpYWkEjzUmKH0PA0lpk3I6kogAPeDV+qHMqpZyuUNU8j7CJnra8QLEA9DAg==" saltValue="rFojN/wQVM1P+rWL/qI8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13" t="s">
        <v>15</v>
      </c>
      <c r="AO43" s="1214"/>
      <c r="AP43" s="1214"/>
      <c r="AQ43" s="1214"/>
      <c r="AR43" s="1214"/>
      <c r="AS43" s="1214"/>
      <c r="AT43" s="1214"/>
      <c r="AU43" s="1214"/>
      <c r="AV43" s="1214"/>
      <c r="AW43" s="1214"/>
      <c r="AX43" s="1214"/>
      <c r="AY43" s="1214"/>
      <c r="AZ43" s="1214"/>
      <c r="BA43" s="1214"/>
      <c r="BB43" s="1214"/>
      <c r="BC43" s="1214"/>
      <c r="BD43" s="1214"/>
      <c r="BE43" s="1214"/>
      <c r="BF43" s="1214"/>
      <c r="BG43" s="1214"/>
      <c r="BH43" s="1214"/>
      <c r="BI43" s="1214"/>
      <c r="BJ43" s="1214"/>
      <c r="BK43" s="1214"/>
      <c r="BL43" s="1214"/>
      <c r="BM43" s="1214"/>
      <c r="BN43" s="1214"/>
      <c r="BO43" s="1214"/>
      <c r="BP43" s="1214"/>
      <c r="BQ43" s="1214"/>
      <c r="BR43" s="1214"/>
      <c r="BS43" s="1214"/>
      <c r="BT43" s="1214"/>
      <c r="BU43" s="1214"/>
      <c r="BV43" s="1214"/>
      <c r="BW43" s="1214"/>
      <c r="BX43" s="1214"/>
      <c r="BY43" s="1214"/>
      <c r="BZ43" s="1214"/>
      <c r="CA43" s="1214"/>
      <c r="CB43" s="1214"/>
      <c r="CC43" s="1214"/>
      <c r="CD43" s="1214"/>
      <c r="CE43" s="1214"/>
      <c r="CF43" s="1214"/>
      <c r="CG43" s="1214"/>
      <c r="CH43" s="1214"/>
      <c r="CI43" s="1214"/>
      <c r="CJ43" s="1214"/>
      <c r="CK43" s="1214"/>
      <c r="CL43" s="1214"/>
      <c r="CM43" s="1214"/>
      <c r="CN43" s="1214"/>
      <c r="CO43" s="1214"/>
      <c r="CP43" s="1214"/>
      <c r="CQ43" s="1214"/>
      <c r="CR43" s="1214"/>
      <c r="CS43" s="1214"/>
      <c r="CT43" s="1214"/>
      <c r="CU43" s="1214"/>
      <c r="CV43" s="1214"/>
      <c r="CW43" s="1214"/>
      <c r="CX43" s="1214"/>
      <c r="CY43" s="1214"/>
      <c r="CZ43" s="1214"/>
      <c r="DA43" s="1214"/>
      <c r="DB43" s="1214"/>
      <c r="DC43" s="1215"/>
    </row>
    <row r="44" spans="2:109" x14ac:dyDescent="0.15">
      <c r="B44" s="10"/>
      <c r="AN44" s="1216"/>
      <c r="AO44" s="1217"/>
      <c r="AP44" s="1217"/>
      <c r="AQ44" s="1217"/>
      <c r="AR44" s="1217"/>
      <c r="AS44" s="1217"/>
      <c r="AT44" s="1217"/>
      <c r="AU44" s="1217"/>
      <c r="AV44" s="1217"/>
      <c r="AW44" s="1217"/>
      <c r="AX44" s="1217"/>
      <c r="AY44" s="1217"/>
      <c r="AZ44" s="1217"/>
      <c r="BA44" s="1217"/>
      <c r="BB44" s="1217"/>
      <c r="BC44" s="1217"/>
      <c r="BD44" s="1217"/>
      <c r="BE44" s="1217"/>
      <c r="BF44" s="1217"/>
      <c r="BG44" s="1217"/>
      <c r="BH44" s="1217"/>
      <c r="BI44" s="1217"/>
      <c r="BJ44" s="1217"/>
      <c r="BK44" s="1217"/>
      <c r="BL44" s="1217"/>
      <c r="BM44" s="1217"/>
      <c r="BN44" s="1217"/>
      <c r="BO44" s="1217"/>
      <c r="BP44" s="1217"/>
      <c r="BQ44" s="1217"/>
      <c r="BR44" s="1217"/>
      <c r="BS44" s="1217"/>
      <c r="BT44" s="1217"/>
      <c r="BU44" s="1217"/>
      <c r="BV44" s="1217"/>
      <c r="BW44" s="1217"/>
      <c r="BX44" s="1217"/>
      <c r="BY44" s="1217"/>
      <c r="BZ44" s="1217"/>
      <c r="CA44" s="1217"/>
      <c r="CB44" s="1217"/>
      <c r="CC44" s="1217"/>
      <c r="CD44" s="1217"/>
      <c r="CE44" s="1217"/>
      <c r="CF44" s="1217"/>
      <c r="CG44" s="1217"/>
      <c r="CH44" s="1217"/>
      <c r="CI44" s="1217"/>
      <c r="CJ44" s="1217"/>
      <c r="CK44" s="1217"/>
      <c r="CL44" s="1217"/>
      <c r="CM44" s="1217"/>
      <c r="CN44" s="1217"/>
      <c r="CO44" s="1217"/>
      <c r="CP44" s="1217"/>
      <c r="CQ44" s="1217"/>
      <c r="CR44" s="1217"/>
      <c r="CS44" s="1217"/>
      <c r="CT44" s="1217"/>
      <c r="CU44" s="1217"/>
      <c r="CV44" s="1217"/>
      <c r="CW44" s="1217"/>
      <c r="CX44" s="1217"/>
      <c r="CY44" s="1217"/>
      <c r="CZ44" s="1217"/>
      <c r="DA44" s="1217"/>
      <c r="DB44" s="1217"/>
      <c r="DC44" s="1218"/>
    </row>
    <row r="45" spans="2:109" x14ac:dyDescent="0.15">
      <c r="B45" s="10"/>
      <c r="AN45" s="1216"/>
      <c r="AO45" s="1217"/>
      <c r="AP45" s="1217"/>
      <c r="AQ45" s="1217"/>
      <c r="AR45" s="1217"/>
      <c r="AS45" s="1217"/>
      <c r="AT45" s="1217"/>
      <c r="AU45" s="1217"/>
      <c r="AV45" s="1217"/>
      <c r="AW45" s="1217"/>
      <c r="AX45" s="1217"/>
      <c r="AY45" s="1217"/>
      <c r="AZ45" s="1217"/>
      <c r="BA45" s="1217"/>
      <c r="BB45" s="1217"/>
      <c r="BC45" s="1217"/>
      <c r="BD45" s="1217"/>
      <c r="BE45" s="1217"/>
      <c r="BF45" s="1217"/>
      <c r="BG45" s="1217"/>
      <c r="BH45" s="1217"/>
      <c r="BI45" s="1217"/>
      <c r="BJ45" s="1217"/>
      <c r="BK45" s="1217"/>
      <c r="BL45" s="1217"/>
      <c r="BM45" s="1217"/>
      <c r="BN45" s="1217"/>
      <c r="BO45" s="1217"/>
      <c r="BP45" s="1217"/>
      <c r="BQ45" s="1217"/>
      <c r="BR45" s="1217"/>
      <c r="BS45" s="1217"/>
      <c r="BT45" s="1217"/>
      <c r="BU45" s="1217"/>
      <c r="BV45" s="1217"/>
      <c r="BW45" s="1217"/>
      <c r="BX45" s="1217"/>
      <c r="BY45" s="1217"/>
      <c r="BZ45" s="1217"/>
      <c r="CA45" s="1217"/>
      <c r="CB45" s="1217"/>
      <c r="CC45" s="1217"/>
      <c r="CD45" s="1217"/>
      <c r="CE45" s="1217"/>
      <c r="CF45" s="1217"/>
      <c r="CG45" s="1217"/>
      <c r="CH45" s="1217"/>
      <c r="CI45" s="1217"/>
      <c r="CJ45" s="1217"/>
      <c r="CK45" s="1217"/>
      <c r="CL45" s="1217"/>
      <c r="CM45" s="1217"/>
      <c r="CN45" s="1217"/>
      <c r="CO45" s="1217"/>
      <c r="CP45" s="1217"/>
      <c r="CQ45" s="1217"/>
      <c r="CR45" s="1217"/>
      <c r="CS45" s="1217"/>
      <c r="CT45" s="1217"/>
      <c r="CU45" s="1217"/>
      <c r="CV45" s="1217"/>
      <c r="CW45" s="1217"/>
      <c r="CX45" s="1217"/>
      <c r="CY45" s="1217"/>
      <c r="CZ45" s="1217"/>
      <c r="DA45" s="1217"/>
      <c r="DB45" s="1217"/>
      <c r="DC45" s="1218"/>
    </row>
    <row r="46" spans="2:109" x14ac:dyDescent="0.15">
      <c r="B46" s="10"/>
      <c r="AN46" s="1216"/>
      <c r="AO46" s="1217"/>
      <c r="AP46" s="1217"/>
      <c r="AQ46" s="1217"/>
      <c r="AR46" s="1217"/>
      <c r="AS46" s="1217"/>
      <c r="AT46" s="1217"/>
      <c r="AU46" s="1217"/>
      <c r="AV46" s="1217"/>
      <c r="AW46" s="1217"/>
      <c r="AX46" s="1217"/>
      <c r="AY46" s="1217"/>
      <c r="AZ46" s="1217"/>
      <c r="BA46" s="1217"/>
      <c r="BB46" s="1217"/>
      <c r="BC46" s="1217"/>
      <c r="BD46" s="1217"/>
      <c r="BE46" s="1217"/>
      <c r="BF46" s="1217"/>
      <c r="BG46" s="1217"/>
      <c r="BH46" s="1217"/>
      <c r="BI46" s="1217"/>
      <c r="BJ46" s="1217"/>
      <c r="BK46" s="1217"/>
      <c r="BL46" s="1217"/>
      <c r="BM46" s="1217"/>
      <c r="BN46" s="1217"/>
      <c r="BO46" s="1217"/>
      <c r="BP46" s="1217"/>
      <c r="BQ46" s="1217"/>
      <c r="BR46" s="1217"/>
      <c r="BS46" s="1217"/>
      <c r="BT46" s="1217"/>
      <c r="BU46" s="1217"/>
      <c r="BV46" s="1217"/>
      <c r="BW46" s="1217"/>
      <c r="BX46" s="1217"/>
      <c r="BY46" s="1217"/>
      <c r="BZ46" s="1217"/>
      <c r="CA46" s="1217"/>
      <c r="CB46" s="1217"/>
      <c r="CC46" s="1217"/>
      <c r="CD46" s="1217"/>
      <c r="CE46" s="1217"/>
      <c r="CF46" s="1217"/>
      <c r="CG46" s="1217"/>
      <c r="CH46" s="1217"/>
      <c r="CI46" s="1217"/>
      <c r="CJ46" s="1217"/>
      <c r="CK46" s="1217"/>
      <c r="CL46" s="1217"/>
      <c r="CM46" s="1217"/>
      <c r="CN46" s="1217"/>
      <c r="CO46" s="1217"/>
      <c r="CP46" s="1217"/>
      <c r="CQ46" s="1217"/>
      <c r="CR46" s="1217"/>
      <c r="CS46" s="1217"/>
      <c r="CT46" s="1217"/>
      <c r="CU46" s="1217"/>
      <c r="CV46" s="1217"/>
      <c r="CW46" s="1217"/>
      <c r="CX46" s="1217"/>
      <c r="CY46" s="1217"/>
      <c r="CZ46" s="1217"/>
      <c r="DA46" s="1217"/>
      <c r="DB46" s="1217"/>
      <c r="DC46" s="1218"/>
    </row>
    <row r="47" spans="2:109" x14ac:dyDescent="0.15">
      <c r="B47" s="10"/>
      <c r="AN47" s="1219"/>
      <c r="AO47" s="1220"/>
      <c r="AP47" s="1220"/>
      <c r="AQ47" s="1220"/>
      <c r="AR47" s="1220"/>
      <c r="AS47" s="1220"/>
      <c r="AT47" s="1220"/>
      <c r="AU47" s="1220"/>
      <c r="AV47" s="1220"/>
      <c r="AW47" s="1220"/>
      <c r="AX47" s="1220"/>
      <c r="AY47" s="1220"/>
      <c r="AZ47" s="1220"/>
      <c r="BA47" s="1220"/>
      <c r="BB47" s="1220"/>
      <c r="BC47" s="1220"/>
      <c r="BD47" s="1220"/>
      <c r="BE47" s="1220"/>
      <c r="BF47" s="1220"/>
      <c r="BG47" s="1220"/>
      <c r="BH47" s="1220"/>
      <c r="BI47" s="1220"/>
      <c r="BJ47" s="1220"/>
      <c r="BK47" s="1220"/>
      <c r="BL47" s="1220"/>
      <c r="BM47" s="1220"/>
      <c r="BN47" s="1220"/>
      <c r="BO47" s="1220"/>
      <c r="BP47" s="1220"/>
      <c r="BQ47" s="1220"/>
      <c r="BR47" s="1220"/>
      <c r="BS47" s="1220"/>
      <c r="BT47" s="1220"/>
      <c r="BU47" s="1220"/>
      <c r="BV47" s="1220"/>
      <c r="BW47" s="1220"/>
      <c r="BX47" s="1220"/>
      <c r="BY47" s="1220"/>
      <c r="BZ47" s="1220"/>
      <c r="CA47" s="1220"/>
      <c r="CB47" s="1220"/>
      <c r="CC47" s="1220"/>
      <c r="CD47" s="1220"/>
      <c r="CE47" s="1220"/>
      <c r="CF47" s="1220"/>
      <c r="CG47" s="1220"/>
      <c r="CH47" s="1220"/>
      <c r="CI47" s="1220"/>
      <c r="CJ47" s="1220"/>
      <c r="CK47" s="1220"/>
      <c r="CL47" s="1220"/>
      <c r="CM47" s="1220"/>
      <c r="CN47" s="1220"/>
      <c r="CO47" s="1220"/>
      <c r="CP47" s="1220"/>
      <c r="CQ47" s="1220"/>
      <c r="CR47" s="1220"/>
      <c r="CS47" s="1220"/>
      <c r="CT47" s="1220"/>
      <c r="CU47" s="1220"/>
      <c r="CV47" s="1220"/>
      <c r="CW47" s="1220"/>
      <c r="CX47" s="1220"/>
      <c r="CY47" s="1220"/>
      <c r="CZ47" s="1220"/>
      <c r="DA47" s="1220"/>
      <c r="DB47" s="1220"/>
      <c r="DC47" s="1221"/>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22"/>
      <c r="H50" s="1222"/>
      <c r="I50" s="1222"/>
      <c r="J50" s="1222"/>
      <c r="K50" s="20"/>
      <c r="L50" s="20"/>
      <c r="M50" s="21"/>
      <c r="N50" s="21"/>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3</v>
      </c>
      <c r="BQ50" s="1226"/>
      <c r="BR50" s="1226"/>
      <c r="BS50" s="1226"/>
      <c r="BT50" s="1226"/>
      <c r="BU50" s="1226"/>
      <c r="BV50" s="1226"/>
      <c r="BW50" s="1226"/>
      <c r="BX50" s="1226" t="s">
        <v>4</v>
      </c>
      <c r="BY50" s="1226"/>
      <c r="BZ50" s="1226"/>
      <c r="CA50" s="1226"/>
      <c r="CB50" s="1226"/>
      <c r="CC50" s="1226"/>
      <c r="CD50" s="1226"/>
      <c r="CE50" s="1226"/>
      <c r="CF50" s="1226" t="s">
        <v>5</v>
      </c>
      <c r="CG50" s="1226"/>
      <c r="CH50" s="1226"/>
      <c r="CI50" s="1226"/>
      <c r="CJ50" s="1226"/>
      <c r="CK50" s="1226"/>
      <c r="CL50" s="1226"/>
      <c r="CM50" s="1226"/>
      <c r="CN50" s="1226" t="s">
        <v>6</v>
      </c>
      <c r="CO50" s="1226"/>
      <c r="CP50" s="1226"/>
      <c r="CQ50" s="1226"/>
      <c r="CR50" s="1226"/>
      <c r="CS50" s="1226"/>
      <c r="CT50" s="1226"/>
      <c r="CU50" s="1226"/>
      <c r="CV50" s="1226" t="s">
        <v>7</v>
      </c>
      <c r="CW50" s="1226"/>
      <c r="CX50" s="1226"/>
      <c r="CY50" s="1226"/>
      <c r="CZ50" s="1226"/>
      <c r="DA50" s="1226"/>
      <c r="DB50" s="1226"/>
      <c r="DC50" s="1226"/>
    </row>
    <row r="51" spans="1:109" ht="13.5" customHeight="1" x14ac:dyDescent="0.15">
      <c r="B51" s="10"/>
      <c r="G51" s="1232"/>
      <c r="H51" s="1232"/>
      <c r="I51" s="1230"/>
      <c r="J51" s="1230"/>
      <c r="K51" s="1228"/>
      <c r="L51" s="1228"/>
      <c r="M51" s="1228"/>
      <c r="N51" s="1228"/>
      <c r="AM51" s="19"/>
      <c r="AN51" s="1229" t="s">
        <v>8</v>
      </c>
      <c r="AO51" s="1229"/>
      <c r="AP51" s="1229"/>
      <c r="AQ51" s="1229"/>
      <c r="AR51" s="1229"/>
      <c r="AS51" s="1229"/>
      <c r="AT51" s="1229"/>
      <c r="AU51" s="1229"/>
      <c r="AV51" s="1229"/>
      <c r="AW51" s="1229"/>
      <c r="AX51" s="1229"/>
      <c r="AY51" s="1229"/>
      <c r="AZ51" s="1229"/>
      <c r="BA51" s="1229"/>
      <c r="BB51" s="1229" t="s">
        <v>9</v>
      </c>
      <c r="BC51" s="1229"/>
      <c r="BD51" s="1229"/>
      <c r="BE51" s="1229"/>
      <c r="BF51" s="1229"/>
      <c r="BG51" s="1229"/>
      <c r="BH51" s="1229"/>
      <c r="BI51" s="1229"/>
      <c r="BJ51" s="1229"/>
      <c r="BK51" s="1229"/>
      <c r="BL51" s="1229"/>
      <c r="BM51" s="1229"/>
      <c r="BN51" s="1229"/>
      <c r="BO51" s="1229"/>
      <c r="BP51" s="1227"/>
      <c r="BQ51" s="1227"/>
      <c r="BR51" s="1227"/>
      <c r="BS51" s="1227"/>
      <c r="BT51" s="1227"/>
      <c r="BU51" s="1227"/>
      <c r="BV51" s="1227"/>
      <c r="BW51" s="1227"/>
      <c r="BX51" s="1227"/>
      <c r="BY51" s="1227"/>
      <c r="BZ51" s="1227"/>
      <c r="CA51" s="1227"/>
      <c r="CB51" s="1227"/>
      <c r="CC51" s="1227"/>
      <c r="CD51" s="1227"/>
      <c r="CE51" s="1227"/>
      <c r="CF51" s="1227"/>
      <c r="CG51" s="1227"/>
      <c r="CH51" s="1227"/>
      <c r="CI51" s="1227"/>
      <c r="CJ51" s="1227"/>
      <c r="CK51" s="1227"/>
      <c r="CL51" s="1227"/>
      <c r="CM51" s="1227"/>
      <c r="CN51" s="1227"/>
      <c r="CO51" s="1227"/>
      <c r="CP51" s="1227"/>
      <c r="CQ51" s="1227"/>
      <c r="CR51" s="1227"/>
      <c r="CS51" s="1227"/>
      <c r="CT51" s="1227"/>
      <c r="CU51" s="1227"/>
      <c r="CV51" s="1227"/>
      <c r="CW51" s="1227"/>
      <c r="CX51" s="1227"/>
      <c r="CY51" s="1227"/>
      <c r="CZ51" s="1227"/>
      <c r="DA51" s="1227"/>
      <c r="DB51" s="1227"/>
      <c r="DC51" s="1227"/>
    </row>
    <row r="52" spans="1:109" x14ac:dyDescent="0.15">
      <c r="B52" s="10"/>
      <c r="G52" s="1232"/>
      <c r="H52" s="1232"/>
      <c r="I52" s="1230"/>
      <c r="J52" s="1230"/>
      <c r="K52" s="1228"/>
      <c r="L52" s="1228"/>
      <c r="M52" s="1228"/>
      <c r="N52" s="1228"/>
      <c r="AM52" s="19"/>
      <c r="AN52" s="1229"/>
      <c r="AO52" s="1229"/>
      <c r="AP52" s="1229"/>
      <c r="AQ52" s="1229"/>
      <c r="AR52" s="1229"/>
      <c r="AS52" s="1229"/>
      <c r="AT52" s="1229"/>
      <c r="AU52" s="1229"/>
      <c r="AV52" s="1229"/>
      <c r="AW52" s="1229"/>
      <c r="AX52" s="1229"/>
      <c r="AY52" s="1229"/>
      <c r="AZ52" s="1229"/>
      <c r="BA52" s="1229"/>
      <c r="BB52" s="1229"/>
      <c r="BC52" s="1229"/>
      <c r="BD52" s="1229"/>
      <c r="BE52" s="1229"/>
      <c r="BF52" s="1229"/>
      <c r="BG52" s="1229"/>
      <c r="BH52" s="1229"/>
      <c r="BI52" s="1229"/>
      <c r="BJ52" s="1229"/>
      <c r="BK52" s="1229"/>
      <c r="BL52" s="1229"/>
      <c r="BM52" s="1229"/>
      <c r="BN52" s="1229"/>
      <c r="BO52" s="1229"/>
      <c r="BP52" s="1227"/>
      <c r="BQ52" s="1227"/>
      <c r="BR52" s="1227"/>
      <c r="BS52" s="1227"/>
      <c r="BT52" s="1227"/>
      <c r="BU52" s="1227"/>
      <c r="BV52" s="1227"/>
      <c r="BW52" s="1227"/>
      <c r="BX52" s="1227"/>
      <c r="BY52" s="1227"/>
      <c r="BZ52" s="1227"/>
      <c r="CA52" s="1227"/>
      <c r="CB52" s="1227"/>
      <c r="CC52" s="1227"/>
      <c r="CD52" s="1227"/>
      <c r="CE52" s="1227"/>
      <c r="CF52" s="1227"/>
      <c r="CG52" s="1227"/>
      <c r="CH52" s="1227"/>
      <c r="CI52" s="1227"/>
      <c r="CJ52" s="1227"/>
      <c r="CK52" s="1227"/>
      <c r="CL52" s="1227"/>
      <c r="CM52" s="1227"/>
      <c r="CN52" s="1227"/>
      <c r="CO52" s="1227"/>
      <c r="CP52" s="1227"/>
      <c r="CQ52" s="1227"/>
      <c r="CR52" s="1227"/>
      <c r="CS52" s="1227"/>
      <c r="CT52" s="1227"/>
      <c r="CU52" s="1227"/>
      <c r="CV52" s="1227"/>
      <c r="CW52" s="1227"/>
      <c r="CX52" s="1227"/>
      <c r="CY52" s="1227"/>
      <c r="CZ52" s="1227"/>
      <c r="DA52" s="1227"/>
      <c r="DB52" s="1227"/>
      <c r="DC52" s="1227"/>
    </row>
    <row r="53" spans="1:109" x14ac:dyDescent="0.15">
      <c r="A53" s="18"/>
      <c r="B53" s="10"/>
      <c r="G53" s="1232"/>
      <c r="H53" s="1232"/>
      <c r="I53" s="1222"/>
      <c r="J53" s="1222"/>
      <c r="K53" s="1228"/>
      <c r="L53" s="1228"/>
      <c r="M53" s="1228"/>
      <c r="N53" s="1228"/>
      <c r="AM53" s="19"/>
      <c r="AN53" s="1229"/>
      <c r="AO53" s="1229"/>
      <c r="AP53" s="1229"/>
      <c r="AQ53" s="1229"/>
      <c r="AR53" s="1229"/>
      <c r="AS53" s="1229"/>
      <c r="AT53" s="1229"/>
      <c r="AU53" s="1229"/>
      <c r="AV53" s="1229"/>
      <c r="AW53" s="1229"/>
      <c r="AX53" s="1229"/>
      <c r="AY53" s="1229"/>
      <c r="AZ53" s="1229"/>
      <c r="BA53" s="1229"/>
      <c r="BB53" s="1229" t="s">
        <v>10</v>
      </c>
      <c r="BC53" s="1229"/>
      <c r="BD53" s="1229"/>
      <c r="BE53" s="1229"/>
      <c r="BF53" s="1229"/>
      <c r="BG53" s="1229"/>
      <c r="BH53" s="1229"/>
      <c r="BI53" s="1229"/>
      <c r="BJ53" s="1229"/>
      <c r="BK53" s="1229"/>
      <c r="BL53" s="1229"/>
      <c r="BM53" s="1229"/>
      <c r="BN53" s="1229"/>
      <c r="BO53" s="1229"/>
      <c r="BP53" s="1227">
        <v>60</v>
      </c>
      <c r="BQ53" s="1227"/>
      <c r="BR53" s="1227"/>
      <c r="BS53" s="1227"/>
      <c r="BT53" s="1227"/>
      <c r="BU53" s="1227"/>
      <c r="BV53" s="1227"/>
      <c r="BW53" s="1227"/>
      <c r="BX53" s="1227">
        <v>62.2</v>
      </c>
      <c r="BY53" s="1227"/>
      <c r="BZ53" s="1227"/>
      <c r="CA53" s="1227"/>
      <c r="CB53" s="1227"/>
      <c r="CC53" s="1227"/>
      <c r="CD53" s="1227"/>
      <c r="CE53" s="1227"/>
      <c r="CF53" s="1227">
        <v>64.2</v>
      </c>
      <c r="CG53" s="1227"/>
      <c r="CH53" s="1227"/>
      <c r="CI53" s="1227"/>
      <c r="CJ53" s="1227"/>
      <c r="CK53" s="1227"/>
      <c r="CL53" s="1227"/>
      <c r="CM53" s="1227"/>
      <c r="CN53" s="1227">
        <v>65.7</v>
      </c>
      <c r="CO53" s="1227"/>
      <c r="CP53" s="1227"/>
      <c r="CQ53" s="1227"/>
      <c r="CR53" s="1227"/>
      <c r="CS53" s="1227"/>
      <c r="CT53" s="1227"/>
      <c r="CU53" s="1227"/>
      <c r="CV53" s="1227">
        <v>66.8</v>
      </c>
      <c r="CW53" s="1227"/>
      <c r="CX53" s="1227"/>
      <c r="CY53" s="1227"/>
      <c r="CZ53" s="1227"/>
      <c r="DA53" s="1227"/>
      <c r="DB53" s="1227"/>
      <c r="DC53" s="1227"/>
    </row>
    <row r="54" spans="1:109" x14ac:dyDescent="0.15">
      <c r="A54" s="18"/>
      <c r="B54" s="10"/>
      <c r="G54" s="1232"/>
      <c r="H54" s="1232"/>
      <c r="I54" s="1222"/>
      <c r="J54" s="1222"/>
      <c r="K54" s="1228"/>
      <c r="L54" s="1228"/>
      <c r="M54" s="1228"/>
      <c r="N54" s="1228"/>
      <c r="AM54" s="19"/>
      <c r="AN54" s="1229"/>
      <c r="AO54" s="1229"/>
      <c r="AP54" s="1229"/>
      <c r="AQ54" s="1229"/>
      <c r="AR54" s="1229"/>
      <c r="AS54" s="1229"/>
      <c r="AT54" s="1229"/>
      <c r="AU54" s="1229"/>
      <c r="AV54" s="1229"/>
      <c r="AW54" s="1229"/>
      <c r="AX54" s="1229"/>
      <c r="AY54" s="1229"/>
      <c r="AZ54" s="1229"/>
      <c r="BA54" s="1229"/>
      <c r="BB54" s="1229"/>
      <c r="BC54" s="1229"/>
      <c r="BD54" s="1229"/>
      <c r="BE54" s="1229"/>
      <c r="BF54" s="1229"/>
      <c r="BG54" s="1229"/>
      <c r="BH54" s="1229"/>
      <c r="BI54" s="1229"/>
      <c r="BJ54" s="1229"/>
      <c r="BK54" s="1229"/>
      <c r="BL54" s="1229"/>
      <c r="BM54" s="1229"/>
      <c r="BN54" s="1229"/>
      <c r="BO54" s="1229"/>
      <c r="BP54" s="1227"/>
      <c r="BQ54" s="1227"/>
      <c r="BR54" s="1227"/>
      <c r="BS54" s="1227"/>
      <c r="BT54" s="1227"/>
      <c r="BU54" s="1227"/>
      <c r="BV54" s="1227"/>
      <c r="BW54" s="1227"/>
      <c r="BX54" s="1227"/>
      <c r="BY54" s="1227"/>
      <c r="BZ54" s="1227"/>
      <c r="CA54" s="1227"/>
      <c r="CB54" s="1227"/>
      <c r="CC54" s="1227"/>
      <c r="CD54" s="1227"/>
      <c r="CE54" s="1227"/>
      <c r="CF54" s="1227"/>
      <c r="CG54" s="1227"/>
      <c r="CH54" s="1227"/>
      <c r="CI54" s="1227"/>
      <c r="CJ54" s="1227"/>
      <c r="CK54" s="1227"/>
      <c r="CL54" s="1227"/>
      <c r="CM54" s="1227"/>
      <c r="CN54" s="1227"/>
      <c r="CO54" s="1227"/>
      <c r="CP54" s="1227"/>
      <c r="CQ54" s="1227"/>
      <c r="CR54" s="1227"/>
      <c r="CS54" s="1227"/>
      <c r="CT54" s="1227"/>
      <c r="CU54" s="1227"/>
      <c r="CV54" s="1227"/>
      <c r="CW54" s="1227"/>
      <c r="CX54" s="1227"/>
      <c r="CY54" s="1227"/>
      <c r="CZ54" s="1227"/>
      <c r="DA54" s="1227"/>
      <c r="DB54" s="1227"/>
      <c r="DC54" s="1227"/>
    </row>
    <row r="55" spans="1:109" x14ac:dyDescent="0.15">
      <c r="A55" s="18"/>
      <c r="B55" s="10"/>
      <c r="G55" s="1222"/>
      <c r="H55" s="1222"/>
      <c r="I55" s="1222"/>
      <c r="J55" s="1222"/>
      <c r="K55" s="1228"/>
      <c r="L55" s="1228"/>
      <c r="M55" s="1228"/>
      <c r="N55" s="1228"/>
      <c r="AN55" s="1226" t="s">
        <v>11</v>
      </c>
      <c r="AO55" s="1226"/>
      <c r="AP55" s="1226"/>
      <c r="AQ55" s="1226"/>
      <c r="AR55" s="1226"/>
      <c r="AS55" s="1226"/>
      <c r="AT55" s="1226"/>
      <c r="AU55" s="1226"/>
      <c r="AV55" s="1226"/>
      <c r="AW55" s="1226"/>
      <c r="AX55" s="1226"/>
      <c r="AY55" s="1226"/>
      <c r="AZ55" s="1226"/>
      <c r="BA55" s="1226"/>
      <c r="BB55" s="1229" t="s">
        <v>9</v>
      </c>
      <c r="BC55" s="1229"/>
      <c r="BD55" s="1229"/>
      <c r="BE55" s="1229"/>
      <c r="BF55" s="1229"/>
      <c r="BG55" s="1229"/>
      <c r="BH55" s="1229"/>
      <c r="BI55" s="1229"/>
      <c r="BJ55" s="1229"/>
      <c r="BK55" s="1229"/>
      <c r="BL55" s="1229"/>
      <c r="BM55" s="1229"/>
      <c r="BN55" s="1229"/>
      <c r="BO55" s="1229"/>
      <c r="BP55" s="1227">
        <v>0</v>
      </c>
      <c r="BQ55" s="1227"/>
      <c r="BR55" s="1227"/>
      <c r="BS55" s="1227"/>
      <c r="BT55" s="1227"/>
      <c r="BU55" s="1227"/>
      <c r="BV55" s="1227"/>
      <c r="BW55" s="1227"/>
      <c r="BX55" s="1227">
        <v>0</v>
      </c>
      <c r="BY55" s="1227"/>
      <c r="BZ55" s="1227"/>
      <c r="CA55" s="1227"/>
      <c r="CB55" s="1227"/>
      <c r="CC55" s="1227"/>
      <c r="CD55" s="1227"/>
      <c r="CE55" s="1227"/>
      <c r="CF55" s="1227">
        <v>0</v>
      </c>
      <c r="CG55" s="1227"/>
      <c r="CH55" s="1227"/>
      <c r="CI55" s="1227"/>
      <c r="CJ55" s="1227"/>
      <c r="CK55" s="1227"/>
      <c r="CL55" s="1227"/>
      <c r="CM55" s="1227"/>
      <c r="CN55" s="1227">
        <v>0</v>
      </c>
      <c r="CO55" s="1227"/>
      <c r="CP55" s="1227"/>
      <c r="CQ55" s="1227"/>
      <c r="CR55" s="1227"/>
      <c r="CS55" s="1227"/>
      <c r="CT55" s="1227"/>
      <c r="CU55" s="1227"/>
      <c r="CV55" s="1227">
        <v>0</v>
      </c>
      <c r="CW55" s="1227"/>
      <c r="CX55" s="1227"/>
      <c r="CY55" s="1227"/>
      <c r="CZ55" s="1227"/>
      <c r="DA55" s="1227"/>
      <c r="DB55" s="1227"/>
      <c r="DC55" s="1227"/>
    </row>
    <row r="56" spans="1:109" x14ac:dyDescent="0.15">
      <c r="A56" s="18"/>
      <c r="B56" s="10"/>
      <c r="G56" s="1222"/>
      <c r="H56" s="1222"/>
      <c r="I56" s="1222"/>
      <c r="J56" s="1222"/>
      <c r="K56" s="1228"/>
      <c r="L56" s="1228"/>
      <c r="M56" s="1228"/>
      <c r="N56" s="1228"/>
      <c r="AN56" s="1226"/>
      <c r="AO56" s="1226"/>
      <c r="AP56" s="1226"/>
      <c r="AQ56" s="1226"/>
      <c r="AR56" s="1226"/>
      <c r="AS56" s="1226"/>
      <c r="AT56" s="1226"/>
      <c r="AU56" s="1226"/>
      <c r="AV56" s="1226"/>
      <c r="AW56" s="1226"/>
      <c r="AX56" s="1226"/>
      <c r="AY56" s="1226"/>
      <c r="AZ56" s="1226"/>
      <c r="BA56" s="1226"/>
      <c r="BB56" s="1229"/>
      <c r="BC56" s="1229"/>
      <c r="BD56" s="1229"/>
      <c r="BE56" s="1229"/>
      <c r="BF56" s="1229"/>
      <c r="BG56" s="1229"/>
      <c r="BH56" s="1229"/>
      <c r="BI56" s="1229"/>
      <c r="BJ56" s="1229"/>
      <c r="BK56" s="1229"/>
      <c r="BL56" s="1229"/>
      <c r="BM56" s="1229"/>
      <c r="BN56" s="1229"/>
      <c r="BO56" s="1229"/>
      <c r="BP56" s="1227"/>
      <c r="BQ56" s="1227"/>
      <c r="BR56" s="1227"/>
      <c r="BS56" s="1227"/>
      <c r="BT56" s="1227"/>
      <c r="BU56" s="1227"/>
      <c r="BV56" s="1227"/>
      <c r="BW56" s="1227"/>
      <c r="BX56" s="1227"/>
      <c r="BY56" s="1227"/>
      <c r="BZ56" s="1227"/>
      <c r="CA56" s="1227"/>
      <c r="CB56" s="1227"/>
      <c r="CC56" s="1227"/>
      <c r="CD56" s="1227"/>
      <c r="CE56" s="1227"/>
      <c r="CF56" s="1227"/>
      <c r="CG56" s="1227"/>
      <c r="CH56" s="1227"/>
      <c r="CI56" s="1227"/>
      <c r="CJ56" s="1227"/>
      <c r="CK56" s="1227"/>
      <c r="CL56" s="1227"/>
      <c r="CM56" s="1227"/>
      <c r="CN56" s="1227"/>
      <c r="CO56" s="1227"/>
      <c r="CP56" s="1227"/>
      <c r="CQ56" s="1227"/>
      <c r="CR56" s="1227"/>
      <c r="CS56" s="1227"/>
      <c r="CT56" s="1227"/>
      <c r="CU56" s="1227"/>
      <c r="CV56" s="1227"/>
      <c r="CW56" s="1227"/>
      <c r="CX56" s="1227"/>
      <c r="CY56" s="1227"/>
      <c r="CZ56" s="1227"/>
      <c r="DA56" s="1227"/>
      <c r="DB56" s="1227"/>
      <c r="DC56" s="1227"/>
    </row>
    <row r="57" spans="1:109" s="18" customFormat="1" x14ac:dyDescent="0.15">
      <c r="B57" s="22"/>
      <c r="G57" s="1222"/>
      <c r="H57" s="1222"/>
      <c r="I57" s="1231"/>
      <c r="J57" s="1231"/>
      <c r="K57" s="1228"/>
      <c r="L57" s="1228"/>
      <c r="M57" s="1228"/>
      <c r="N57" s="1228"/>
      <c r="AM57" s="3"/>
      <c r="AN57" s="1226"/>
      <c r="AO57" s="1226"/>
      <c r="AP57" s="1226"/>
      <c r="AQ57" s="1226"/>
      <c r="AR57" s="1226"/>
      <c r="AS57" s="1226"/>
      <c r="AT57" s="1226"/>
      <c r="AU57" s="1226"/>
      <c r="AV57" s="1226"/>
      <c r="AW57" s="1226"/>
      <c r="AX57" s="1226"/>
      <c r="AY57" s="1226"/>
      <c r="AZ57" s="1226"/>
      <c r="BA57" s="1226"/>
      <c r="BB57" s="1229" t="s">
        <v>10</v>
      </c>
      <c r="BC57" s="1229"/>
      <c r="BD57" s="1229"/>
      <c r="BE57" s="1229"/>
      <c r="BF57" s="1229"/>
      <c r="BG57" s="1229"/>
      <c r="BH57" s="1229"/>
      <c r="BI57" s="1229"/>
      <c r="BJ57" s="1229"/>
      <c r="BK57" s="1229"/>
      <c r="BL57" s="1229"/>
      <c r="BM57" s="1229"/>
      <c r="BN57" s="1229"/>
      <c r="BO57" s="1229"/>
      <c r="BP57" s="1227">
        <v>59.2</v>
      </c>
      <c r="BQ57" s="1227"/>
      <c r="BR57" s="1227"/>
      <c r="BS57" s="1227"/>
      <c r="BT57" s="1227"/>
      <c r="BU57" s="1227"/>
      <c r="BV57" s="1227"/>
      <c r="BW57" s="1227"/>
      <c r="BX57" s="1227">
        <v>60.3</v>
      </c>
      <c r="BY57" s="1227"/>
      <c r="BZ57" s="1227"/>
      <c r="CA57" s="1227"/>
      <c r="CB57" s="1227"/>
      <c r="CC57" s="1227"/>
      <c r="CD57" s="1227"/>
      <c r="CE57" s="1227"/>
      <c r="CF57" s="1227">
        <v>61</v>
      </c>
      <c r="CG57" s="1227"/>
      <c r="CH57" s="1227"/>
      <c r="CI57" s="1227"/>
      <c r="CJ57" s="1227"/>
      <c r="CK57" s="1227"/>
      <c r="CL57" s="1227"/>
      <c r="CM57" s="1227"/>
      <c r="CN57" s="1227">
        <v>62.3</v>
      </c>
      <c r="CO57" s="1227"/>
      <c r="CP57" s="1227"/>
      <c r="CQ57" s="1227"/>
      <c r="CR57" s="1227"/>
      <c r="CS57" s="1227"/>
      <c r="CT57" s="1227"/>
      <c r="CU57" s="1227"/>
      <c r="CV57" s="1227">
        <v>63.7</v>
      </c>
      <c r="CW57" s="1227"/>
      <c r="CX57" s="1227"/>
      <c r="CY57" s="1227"/>
      <c r="CZ57" s="1227"/>
      <c r="DA57" s="1227"/>
      <c r="DB57" s="1227"/>
      <c r="DC57" s="1227"/>
      <c r="DD57" s="23"/>
      <c r="DE57" s="22"/>
    </row>
    <row r="58" spans="1:109" s="18" customFormat="1" x14ac:dyDescent="0.15">
      <c r="A58" s="3"/>
      <c r="B58" s="22"/>
      <c r="G58" s="1222"/>
      <c r="H58" s="1222"/>
      <c r="I58" s="1231"/>
      <c r="J58" s="1231"/>
      <c r="K58" s="1228"/>
      <c r="L58" s="1228"/>
      <c r="M58" s="1228"/>
      <c r="N58" s="1228"/>
      <c r="AM58" s="3"/>
      <c r="AN58" s="1226"/>
      <c r="AO58" s="1226"/>
      <c r="AP58" s="1226"/>
      <c r="AQ58" s="1226"/>
      <c r="AR58" s="1226"/>
      <c r="AS58" s="1226"/>
      <c r="AT58" s="1226"/>
      <c r="AU58" s="1226"/>
      <c r="AV58" s="1226"/>
      <c r="AW58" s="1226"/>
      <c r="AX58" s="1226"/>
      <c r="AY58" s="1226"/>
      <c r="AZ58" s="1226"/>
      <c r="BA58" s="1226"/>
      <c r="BB58" s="1229"/>
      <c r="BC58" s="1229"/>
      <c r="BD58" s="1229"/>
      <c r="BE58" s="1229"/>
      <c r="BF58" s="1229"/>
      <c r="BG58" s="1229"/>
      <c r="BH58" s="1229"/>
      <c r="BI58" s="1229"/>
      <c r="BJ58" s="1229"/>
      <c r="BK58" s="1229"/>
      <c r="BL58" s="1229"/>
      <c r="BM58" s="1229"/>
      <c r="BN58" s="1229"/>
      <c r="BO58" s="1229"/>
      <c r="BP58" s="1227"/>
      <c r="BQ58" s="1227"/>
      <c r="BR58" s="1227"/>
      <c r="BS58" s="1227"/>
      <c r="BT58" s="1227"/>
      <c r="BU58" s="1227"/>
      <c r="BV58" s="1227"/>
      <c r="BW58" s="1227"/>
      <c r="BX58" s="1227"/>
      <c r="BY58" s="1227"/>
      <c r="BZ58" s="1227"/>
      <c r="CA58" s="1227"/>
      <c r="CB58" s="1227"/>
      <c r="CC58" s="1227"/>
      <c r="CD58" s="1227"/>
      <c r="CE58" s="1227"/>
      <c r="CF58" s="1227"/>
      <c r="CG58" s="1227"/>
      <c r="CH58" s="1227"/>
      <c r="CI58" s="1227"/>
      <c r="CJ58" s="1227"/>
      <c r="CK58" s="1227"/>
      <c r="CL58" s="1227"/>
      <c r="CM58" s="1227"/>
      <c r="CN58" s="1227"/>
      <c r="CO58" s="1227"/>
      <c r="CP58" s="1227"/>
      <c r="CQ58" s="1227"/>
      <c r="CR58" s="1227"/>
      <c r="CS58" s="1227"/>
      <c r="CT58" s="1227"/>
      <c r="CU58" s="1227"/>
      <c r="CV58" s="1227"/>
      <c r="CW58" s="1227"/>
      <c r="CX58" s="1227"/>
      <c r="CY58" s="1227"/>
      <c r="CZ58" s="1227"/>
      <c r="DA58" s="1227"/>
      <c r="DB58" s="1227"/>
      <c r="DC58" s="1227"/>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5" customHeight="1" x14ac:dyDescent="0.15">
      <c r="B65" s="10"/>
      <c r="AN65" s="1213" t="s">
        <v>16</v>
      </c>
      <c r="AO65" s="1214"/>
      <c r="AP65" s="1214"/>
      <c r="AQ65" s="1214"/>
      <c r="AR65" s="1214"/>
      <c r="AS65" s="1214"/>
      <c r="AT65" s="1214"/>
      <c r="AU65" s="1214"/>
      <c r="AV65" s="1214"/>
      <c r="AW65" s="1214"/>
      <c r="AX65" s="1214"/>
      <c r="AY65" s="1214"/>
      <c r="AZ65" s="1214"/>
      <c r="BA65" s="1214"/>
      <c r="BB65" s="1214"/>
      <c r="BC65" s="1214"/>
      <c r="BD65" s="1214"/>
      <c r="BE65" s="1214"/>
      <c r="BF65" s="1214"/>
      <c r="BG65" s="1214"/>
      <c r="BH65" s="1214"/>
      <c r="BI65" s="1214"/>
      <c r="BJ65" s="1214"/>
      <c r="BK65" s="1214"/>
      <c r="BL65" s="1214"/>
      <c r="BM65" s="1214"/>
      <c r="BN65" s="1214"/>
      <c r="BO65" s="1214"/>
      <c r="BP65" s="1214"/>
      <c r="BQ65" s="1214"/>
      <c r="BR65" s="1214"/>
      <c r="BS65" s="1214"/>
      <c r="BT65" s="1214"/>
      <c r="BU65" s="1214"/>
      <c r="BV65" s="1214"/>
      <c r="BW65" s="1214"/>
      <c r="BX65" s="1214"/>
      <c r="BY65" s="1214"/>
      <c r="BZ65" s="1214"/>
      <c r="CA65" s="1214"/>
      <c r="CB65" s="1214"/>
      <c r="CC65" s="1214"/>
      <c r="CD65" s="1214"/>
      <c r="CE65" s="1214"/>
      <c r="CF65" s="1214"/>
      <c r="CG65" s="1214"/>
      <c r="CH65" s="1214"/>
      <c r="CI65" s="1214"/>
      <c r="CJ65" s="1214"/>
      <c r="CK65" s="1214"/>
      <c r="CL65" s="1214"/>
      <c r="CM65" s="1214"/>
      <c r="CN65" s="1214"/>
      <c r="CO65" s="1214"/>
      <c r="CP65" s="1214"/>
      <c r="CQ65" s="1214"/>
      <c r="CR65" s="1214"/>
      <c r="CS65" s="1214"/>
      <c r="CT65" s="1214"/>
      <c r="CU65" s="1214"/>
      <c r="CV65" s="1214"/>
      <c r="CW65" s="1214"/>
      <c r="CX65" s="1214"/>
      <c r="CY65" s="1214"/>
      <c r="CZ65" s="1214"/>
      <c r="DA65" s="1214"/>
      <c r="DB65" s="1214"/>
      <c r="DC65" s="1215"/>
    </row>
    <row r="66" spans="2:107" x14ac:dyDescent="0.15">
      <c r="B66" s="10"/>
      <c r="AN66" s="1216"/>
      <c r="AO66" s="1217"/>
      <c r="AP66" s="1217"/>
      <c r="AQ66" s="1217"/>
      <c r="AR66" s="1217"/>
      <c r="AS66" s="1217"/>
      <c r="AT66" s="1217"/>
      <c r="AU66" s="1217"/>
      <c r="AV66" s="1217"/>
      <c r="AW66" s="1217"/>
      <c r="AX66" s="1217"/>
      <c r="AY66" s="1217"/>
      <c r="AZ66" s="1217"/>
      <c r="BA66" s="1217"/>
      <c r="BB66" s="1217"/>
      <c r="BC66" s="1217"/>
      <c r="BD66" s="1217"/>
      <c r="BE66" s="1217"/>
      <c r="BF66" s="1217"/>
      <c r="BG66" s="1217"/>
      <c r="BH66" s="1217"/>
      <c r="BI66" s="1217"/>
      <c r="BJ66" s="1217"/>
      <c r="BK66" s="1217"/>
      <c r="BL66" s="1217"/>
      <c r="BM66" s="1217"/>
      <c r="BN66" s="1217"/>
      <c r="BO66" s="1217"/>
      <c r="BP66" s="1217"/>
      <c r="BQ66" s="1217"/>
      <c r="BR66" s="1217"/>
      <c r="BS66" s="1217"/>
      <c r="BT66" s="1217"/>
      <c r="BU66" s="1217"/>
      <c r="BV66" s="1217"/>
      <c r="BW66" s="1217"/>
      <c r="BX66" s="1217"/>
      <c r="BY66" s="1217"/>
      <c r="BZ66" s="1217"/>
      <c r="CA66" s="1217"/>
      <c r="CB66" s="1217"/>
      <c r="CC66" s="1217"/>
      <c r="CD66" s="1217"/>
      <c r="CE66" s="1217"/>
      <c r="CF66" s="1217"/>
      <c r="CG66" s="1217"/>
      <c r="CH66" s="1217"/>
      <c r="CI66" s="1217"/>
      <c r="CJ66" s="1217"/>
      <c r="CK66" s="1217"/>
      <c r="CL66" s="1217"/>
      <c r="CM66" s="1217"/>
      <c r="CN66" s="1217"/>
      <c r="CO66" s="1217"/>
      <c r="CP66" s="1217"/>
      <c r="CQ66" s="1217"/>
      <c r="CR66" s="1217"/>
      <c r="CS66" s="1217"/>
      <c r="CT66" s="1217"/>
      <c r="CU66" s="1217"/>
      <c r="CV66" s="1217"/>
      <c r="CW66" s="1217"/>
      <c r="CX66" s="1217"/>
      <c r="CY66" s="1217"/>
      <c r="CZ66" s="1217"/>
      <c r="DA66" s="1217"/>
      <c r="DB66" s="1217"/>
      <c r="DC66" s="1218"/>
    </row>
    <row r="67" spans="2:107" x14ac:dyDescent="0.15">
      <c r="B67" s="10"/>
      <c r="AN67" s="1216"/>
      <c r="AO67" s="1217"/>
      <c r="AP67" s="1217"/>
      <c r="AQ67" s="1217"/>
      <c r="AR67" s="1217"/>
      <c r="AS67" s="1217"/>
      <c r="AT67" s="1217"/>
      <c r="AU67" s="1217"/>
      <c r="AV67" s="1217"/>
      <c r="AW67" s="1217"/>
      <c r="AX67" s="1217"/>
      <c r="AY67" s="1217"/>
      <c r="AZ67" s="1217"/>
      <c r="BA67" s="1217"/>
      <c r="BB67" s="1217"/>
      <c r="BC67" s="1217"/>
      <c r="BD67" s="1217"/>
      <c r="BE67" s="1217"/>
      <c r="BF67" s="1217"/>
      <c r="BG67" s="1217"/>
      <c r="BH67" s="1217"/>
      <c r="BI67" s="1217"/>
      <c r="BJ67" s="1217"/>
      <c r="BK67" s="1217"/>
      <c r="BL67" s="1217"/>
      <c r="BM67" s="1217"/>
      <c r="BN67" s="1217"/>
      <c r="BO67" s="1217"/>
      <c r="BP67" s="1217"/>
      <c r="BQ67" s="1217"/>
      <c r="BR67" s="1217"/>
      <c r="BS67" s="1217"/>
      <c r="BT67" s="1217"/>
      <c r="BU67" s="1217"/>
      <c r="BV67" s="1217"/>
      <c r="BW67" s="1217"/>
      <c r="BX67" s="1217"/>
      <c r="BY67" s="1217"/>
      <c r="BZ67" s="1217"/>
      <c r="CA67" s="1217"/>
      <c r="CB67" s="1217"/>
      <c r="CC67" s="1217"/>
      <c r="CD67" s="1217"/>
      <c r="CE67" s="1217"/>
      <c r="CF67" s="1217"/>
      <c r="CG67" s="1217"/>
      <c r="CH67" s="1217"/>
      <c r="CI67" s="1217"/>
      <c r="CJ67" s="1217"/>
      <c r="CK67" s="1217"/>
      <c r="CL67" s="1217"/>
      <c r="CM67" s="1217"/>
      <c r="CN67" s="1217"/>
      <c r="CO67" s="1217"/>
      <c r="CP67" s="1217"/>
      <c r="CQ67" s="1217"/>
      <c r="CR67" s="1217"/>
      <c r="CS67" s="1217"/>
      <c r="CT67" s="1217"/>
      <c r="CU67" s="1217"/>
      <c r="CV67" s="1217"/>
      <c r="CW67" s="1217"/>
      <c r="CX67" s="1217"/>
      <c r="CY67" s="1217"/>
      <c r="CZ67" s="1217"/>
      <c r="DA67" s="1217"/>
      <c r="DB67" s="1217"/>
      <c r="DC67" s="1218"/>
    </row>
    <row r="68" spans="2:107" x14ac:dyDescent="0.15">
      <c r="B68" s="10"/>
      <c r="AN68" s="1216"/>
      <c r="AO68" s="1217"/>
      <c r="AP68" s="1217"/>
      <c r="AQ68" s="1217"/>
      <c r="AR68" s="1217"/>
      <c r="AS68" s="1217"/>
      <c r="AT68" s="1217"/>
      <c r="AU68" s="1217"/>
      <c r="AV68" s="1217"/>
      <c r="AW68" s="1217"/>
      <c r="AX68" s="1217"/>
      <c r="AY68" s="1217"/>
      <c r="AZ68" s="1217"/>
      <c r="BA68" s="1217"/>
      <c r="BB68" s="1217"/>
      <c r="BC68" s="1217"/>
      <c r="BD68" s="1217"/>
      <c r="BE68" s="1217"/>
      <c r="BF68" s="1217"/>
      <c r="BG68" s="1217"/>
      <c r="BH68" s="1217"/>
      <c r="BI68" s="1217"/>
      <c r="BJ68" s="1217"/>
      <c r="BK68" s="1217"/>
      <c r="BL68" s="1217"/>
      <c r="BM68" s="1217"/>
      <c r="BN68" s="1217"/>
      <c r="BO68" s="1217"/>
      <c r="BP68" s="1217"/>
      <c r="BQ68" s="1217"/>
      <c r="BR68" s="1217"/>
      <c r="BS68" s="1217"/>
      <c r="BT68" s="1217"/>
      <c r="BU68" s="1217"/>
      <c r="BV68" s="1217"/>
      <c r="BW68" s="1217"/>
      <c r="BX68" s="1217"/>
      <c r="BY68" s="1217"/>
      <c r="BZ68" s="1217"/>
      <c r="CA68" s="1217"/>
      <c r="CB68" s="1217"/>
      <c r="CC68" s="1217"/>
      <c r="CD68" s="1217"/>
      <c r="CE68" s="1217"/>
      <c r="CF68" s="1217"/>
      <c r="CG68" s="1217"/>
      <c r="CH68" s="1217"/>
      <c r="CI68" s="1217"/>
      <c r="CJ68" s="1217"/>
      <c r="CK68" s="1217"/>
      <c r="CL68" s="1217"/>
      <c r="CM68" s="1217"/>
      <c r="CN68" s="1217"/>
      <c r="CO68" s="1217"/>
      <c r="CP68" s="1217"/>
      <c r="CQ68" s="1217"/>
      <c r="CR68" s="1217"/>
      <c r="CS68" s="1217"/>
      <c r="CT68" s="1217"/>
      <c r="CU68" s="1217"/>
      <c r="CV68" s="1217"/>
      <c r="CW68" s="1217"/>
      <c r="CX68" s="1217"/>
      <c r="CY68" s="1217"/>
      <c r="CZ68" s="1217"/>
      <c r="DA68" s="1217"/>
      <c r="DB68" s="1217"/>
      <c r="DC68" s="1218"/>
    </row>
    <row r="69" spans="2:107" x14ac:dyDescent="0.15">
      <c r="B69" s="10"/>
      <c r="AN69" s="1219"/>
      <c r="AO69" s="1220"/>
      <c r="AP69" s="1220"/>
      <c r="AQ69" s="1220"/>
      <c r="AR69" s="1220"/>
      <c r="AS69" s="1220"/>
      <c r="AT69" s="1220"/>
      <c r="AU69" s="1220"/>
      <c r="AV69" s="1220"/>
      <c r="AW69" s="1220"/>
      <c r="AX69" s="1220"/>
      <c r="AY69" s="1220"/>
      <c r="AZ69" s="1220"/>
      <c r="BA69" s="1220"/>
      <c r="BB69" s="1220"/>
      <c r="BC69" s="1220"/>
      <c r="BD69" s="1220"/>
      <c r="BE69" s="1220"/>
      <c r="BF69" s="1220"/>
      <c r="BG69" s="1220"/>
      <c r="BH69" s="1220"/>
      <c r="BI69" s="1220"/>
      <c r="BJ69" s="1220"/>
      <c r="BK69" s="1220"/>
      <c r="BL69" s="1220"/>
      <c r="BM69" s="1220"/>
      <c r="BN69" s="1220"/>
      <c r="BO69" s="1220"/>
      <c r="BP69" s="1220"/>
      <c r="BQ69" s="1220"/>
      <c r="BR69" s="1220"/>
      <c r="BS69" s="1220"/>
      <c r="BT69" s="1220"/>
      <c r="BU69" s="1220"/>
      <c r="BV69" s="1220"/>
      <c r="BW69" s="1220"/>
      <c r="BX69" s="1220"/>
      <c r="BY69" s="1220"/>
      <c r="BZ69" s="1220"/>
      <c r="CA69" s="1220"/>
      <c r="CB69" s="1220"/>
      <c r="CC69" s="1220"/>
      <c r="CD69" s="1220"/>
      <c r="CE69" s="1220"/>
      <c r="CF69" s="1220"/>
      <c r="CG69" s="1220"/>
      <c r="CH69" s="1220"/>
      <c r="CI69" s="1220"/>
      <c r="CJ69" s="1220"/>
      <c r="CK69" s="1220"/>
      <c r="CL69" s="1220"/>
      <c r="CM69" s="1220"/>
      <c r="CN69" s="1220"/>
      <c r="CO69" s="1220"/>
      <c r="CP69" s="1220"/>
      <c r="CQ69" s="1220"/>
      <c r="CR69" s="1220"/>
      <c r="CS69" s="1220"/>
      <c r="CT69" s="1220"/>
      <c r="CU69" s="1220"/>
      <c r="CV69" s="1220"/>
      <c r="CW69" s="1220"/>
      <c r="CX69" s="1220"/>
      <c r="CY69" s="1220"/>
      <c r="CZ69" s="1220"/>
      <c r="DA69" s="1220"/>
      <c r="DB69" s="1220"/>
      <c r="DC69" s="1221"/>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22"/>
      <c r="H72" s="1222"/>
      <c r="I72" s="1222"/>
      <c r="J72" s="1222"/>
      <c r="K72" s="20"/>
      <c r="L72" s="20"/>
      <c r="M72" s="21"/>
      <c r="N72" s="21"/>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3</v>
      </c>
      <c r="BQ72" s="1226"/>
      <c r="BR72" s="1226"/>
      <c r="BS72" s="1226"/>
      <c r="BT72" s="1226"/>
      <c r="BU72" s="1226"/>
      <c r="BV72" s="1226"/>
      <c r="BW72" s="1226"/>
      <c r="BX72" s="1226" t="s">
        <v>4</v>
      </c>
      <c r="BY72" s="1226"/>
      <c r="BZ72" s="1226"/>
      <c r="CA72" s="1226"/>
      <c r="CB72" s="1226"/>
      <c r="CC72" s="1226"/>
      <c r="CD72" s="1226"/>
      <c r="CE72" s="1226"/>
      <c r="CF72" s="1226" t="s">
        <v>5</v>
      </c>
      <c r="CG72" s="1226"/>
      <c r="CH72" s="1226"/>
      <c r="CI72" s="1226"/>
      <c r="CJ72" s="1226"/>
      <c r="CK72" s="1226"/>
      <c r="CL72" s="1226"/>
      <c r="CM72" s="1226"/>
      <c r="CN72" s="1226" t="s">
        <v>6</v>
      </c>
      <c r="CO72" s="1226"/>
      <c r="CP72" s="1226"/>
      <c r="CQ72" s="1226"/>
      <c r="CR72" s="1226"/>
      <c r="CS72" s="1226"/>
      <c r="CT72" s="1226"/>
      <c r="CU72" s="1226"/>
      <c r="CV72" s="1226" t="s">
        <v>7</v>
      </c>
      <c r="CW72" s="1226"/>
      <c r="CX72" s="1226"/>
      <c r="CY72" s="1226"/>
      <c r="CZ72" s="1226"/>
      <c r="DA72" s="1226"/>
      <c r="DB72" s="1226"/>
      <c r="DC72" s="1226"/>
    </row>
    <row r="73" spans="2:107" x14ac:dyDescent="0.15">
      <c r="B73" s="10"/>
      <c r="G73" s="1232"/>
      <c r="H73" s="1232"/>
      <c r="I73" s="1232"/>
      <c r="J73" s="1232"/>
      <c r="K73" s="1233"/>
      <c r="L73" s="1233"/>
      <c r="M73" s="1233"/>
      <c r="N73" s="1233"/>
      <c r="AM73" s="19"/>
      <c r="AN73" s="1229" t="s">
        <v>8</v>
      </c>
      <c r="AO73" s="1229"/>
      <c r="AP73" s="1229"/>
      <c r="AQ73" s="1229"/>
      <c r="AR73" s="1229"/>
      <c r="AS73" s="1229"/>
      <c r="AT73" s="1229"/>
      <c r="AU73" s="1229"/>
      <c r="AV73" s="1229"/>
      <c r="AW73" s="1229"/>
      <c r="AX73" s="1229"/>
      <c r="AY73" s="1229"/>
      <c r="AZ73" s="1229"/>
      <c r="BA73" s="1229"/>
      <c r="BB73" s="1229" t="s">
        <v>9</v>
      </c>
      <c r="BC73" s="1229"/>
      <c r="BD73" s="1229"/>
      <c r="BE73" s="1229"/>
      <c r="BF73" s="1229"/>
      <c r="BG73" s="1229"/>
      <c r="BH73" s="1229"/>
      <c r="BI73" s="1229"/>
      <c r="BJ73" s="1229"/>
      <c r="BK73" s="1229"/>
      <c r="BL73" s="1229"/>
      <c r="BM73" s="1229"/>
      <c r="BN73" s="1229"/>
      <c r="BO73" s="1229"/>
      <c r="BP73" s="1227"/>
      <c r="BQ73" s="1227"/>
      <c r="BR73" s="1227"/>
      <c r="BS73" s="1227"/>
      <c r="BT73" s="1227"/>
      <c r="BU73" s="1227"/>
      <c r="BV73" s="1227"/>
      <c r="BW73" s="1227"/>
      <c r="BX73" s="1227"/>
      <c r="BY73" s="1227"/>
      <c r="BZ73" s="1227"/>
      <c r="CA73" s="1227"/>
      <c r="CB73" s="1227"/>
      <c r="CC73" s="1227"/>
      <c r="CD73" s="1227"/>
      <c r="CE73" s="1227"/>
      <c r="CF73" s="1227"/>
      <c r="CG73" s="1227"/>
      <c r="CH73" s="1227"/>
      <c r="CI73" s="1227"/>
      <c r="CJ73" s="1227"/>
      <c r="CK73" s="1227"/>
      <c r="CL73" s="1227"/>
      <c r="CM73" s="1227"/>
      <c r="CN73" s="1227"/>
      <c r="CO73" s="1227"/>
      <c r="CP73" s="1227"/>
      <c r="CQ73" s="1227"/>
      <c r="CR73" s="1227"/>
      <c r="CS73" s="1227"/>
      <c r="CT73" s="1227"/>
      <c r="CU73" s="1227"/>
      <c r="CV73" s="1227"/>
      <c r="CW73" s="1227"/>
      <c r="CX73" s="1227"/>
      <c r="CY73" s="1227"/>
      <c r="CZ73" s="1227"/>
      <c r="DA73" s="1227"/>
      <c r="DB73" s="1227"/>
      <c r="DC73" s="1227"/>
    </row>
    <row r="74" spans="2:107" x14ac:dyDescent="0.15">
      <c r="B74" s="10"/>
      <c r="G74" s="1232"/>
      <c r="H74" s="1232"/>
      <c r="I74" s="1232"/>
      <c r="J74" s="1232"/>
      <c r="K74" s="1233"/>
      <c r="L74" s="1233"/>
      <c r="M74" s="1233"/>
      <c r="N74" s="1233"/>
      <c r="AM74" s="19"/>
      <c r="AN74" s="1229"/>
      <c r="AO74" s="1229"/>
      <c r="AP74" s="1229"/>
      <c r="AQ74" s="1229"/>
      <c r="AR74" s="1229"/>
      <c r="AS74" s="1229"/>
      <c r="AT74" s="1229"/>
      <c r="AU74" s="1229"/>
      <c r="AV74" s="1229"/>
      <c r="AW74" s="1229"/>
      <c r="AX74" s="1229"/>
      <c r="AY74" s="1229"/>
      <c r="AZ74" s="1229"/>
      <c r="BA74" s="1229"/>
      <c r="BB74" s="1229"/>
      <c r="BC74" s="1229"/>
      <c r="BD74" s="1229"/>
      <c r="BE74" s="1229"/>
      <c r="BF74" s="1229"/>
      <c r="BG74" s="1229"/>
      <c r="BH74" s="1229"/>
      <c r="BI74" s="1229"/>
      <c r="BJ74" s="1229"/>
      <c r="BK74" s="1229"/>
      <c r="BL74" s="1229"/>
      <c r="BM74" s="1229"/>
      <c r="BN74" s="1229"/>
      <c r="BO74" s="1229"/>
      <c r="BP74" s="1227"/>
      <c r="BQ74" s="1227"/>
      <c r="BR74" s="1227"/>
      <c r="BS74" s="1227"/>
      <c r="BT74" s="1227"/>
      <c r="BU74" s="1227"/>
      <c r="BV74" s="1227"/>
      <c r="BW74" s="1227"/>
      <c r="BX74" s="1227"/>
      <c r="BY74" s="1227"/>
      <c r="BZ74" s="1227"/>
      <c r="CA74" s="1227"/>
      <c r="CB74" s="1227"/>
      <c r="CC74" s="1227"/>
      <c r="CD74" s="1227"/>
      <c r="CE74" s="1227"/>
      <c r="CF74" s="1227"/>
      <c r="CG74" s="1227"/>
      <c r="CH74" s="1227"/>
      <c r="CI74" s="1227"/>
      <c r="CJ74" s="1227"/>
      <c r="CK74" s="1227"/>
      <c r="CL74" s="1227"/>
      <c r="CM74" s="1227"/>
      <c r="CN74" s="1227"/>
      <c r="CO74" s="1227"/>
      <c r="CP74" s="1227"/>
      <c r="CQ74" s="1227"/>
      <c r="CR74" s="1227"/>
      <c r="CS74" s="1227"/>
      <c r="CT74" s="1227"/>
      <c r="CU74" s="1227"/>
      <c r="CV74" s="1227"/>
      <c r="CW74" s="1227"/>
      <c r="CX74" s="1227"/>
      <c r="CY74" s="1227"/>
      <c r="CZ74" s="1227"/>
      <c r="DA74" s="1227"/>
      <c r="DB74" s="1227"/>
      <c r="DC74" s="1227"/>
    </row>
    <row r="75" spans="2:107" x14ac:dyDescent="0.15">
      <c r="B75" s="10"/>
      <c r="G75" s="1232"/>
      <c r="H75" s="1232"/>
      <c r="I75" s="1222"/>
      <c r="J75" s="1222"/>
      <c r="K75" s="1228"/>
      <c r="L75" s="1228"/>
      <c r="M75" s="1228"/>
      <c r="N75" s="1228"/>
      <c r="AM75" s="19"/>
      <c r="AN75" s="1229"/>
      <c r="AO75" s="1229"/>
      <c r="AP75" s="1229"/>
      <c r="AQ75" s="1229"/>
      <c r="AR75" s="1229"/>
      <c r="AS75" s="1229"/>
      <c r="AT75" s="1229"/>
      <c r="AU75" s="1229"/>
      <c r="AV75" s="1229"/>
      <c r="AW75" s="1229"/>
      <c r="AX75" s="1229"/>
      <c r="AY75" s="1229"/>
      <c r="AZ75" s="1229"/>
      <c r="BA75" s="1229"/>
      <c r="BB75" s="1229" t="s">
        <v>13</v>
      </c>
      <c r="BC75" s="1229"/>
      <c r="BD75" s="1229"/>
      <c r="BE75" s="1229"/>
      <c r="BF75" s="1229"/>
      <c r="BG75" s="1229"/>
      <c r="BH75" s="1229"/>
      <c r="BI75" s="1229"/>
      <c r="BJ75" s="1229"/>
      <c r="BK75" s="1229"/>
      <c r="BL75" s="1229"/>
      <c r="BM75" s="1229"/>
      <c r="BN75" s="1229"/>
      <c r="BO75" s="1229"/>
      <c r="BP75" s="1227">
        <v>5.2</v>
      </c>
      <c r="BQ75" s="1227"/>
      <c r="BR75" s="1227"/>
      <c r="BS75" s="1227"/>
      <c r="BT75" s="1227"/>
      <c r="BU75" s="1227"/>
      <c r="BV75" s="1227"/>
      <c r="BW75" s="1227"/>
      <c r="BX75" s="1227">
        <v>5.6</v>
      </c>
      <c r="BY75" s="1227"/>
      <c r="BZ75" s="1227"/>
      <c r="CA75" s="1227"/>
      <c r="CB75" s="1227"/>
      <c r="CC75" s="1227"/>
      <c r="CD75" s="1227"/>
      <c r="CE75" s="1227"/>
      <c r="CF75" s="1227">
        <v>5.8</v>
      </c>
      <c r="CG75" s="1227"/>
      <c r="CH75" s="1227"/>
      <c r="CI75" s="1227"/>
      <c r="CJ75" s="1227"/>
      <c r="CK75" s="1227"/>
      <c r="CL75" s="1227"/>
      <c r="CM75" s="1227"/>
      <c r="CN75" s="1227">
        <v>6.1</v>
      </c>
      <c r="CO75" s="1227"/>
      <c r="CP75" s="1227"/>
      <c r="CQ75" s="1227"/>
      <c r="CR75" s="1227"/>
      <c r="CS75" s="1227"/>
      <c r="CT75" s="1227"/>
      <c r="CU75" s="1227"/>
      <c r="CV75" s="1227">
        <v>6.5</v>
      </c>
      <c r="CW75" s="1227"/>
      <c r="CX75" s="1227"/>
      <c r="CY75" s="1227"/>
      <c r="CZ75" s="1227"/>
      <c r="DA75" s="1227"/>
      <c r="DB75" s="1227"/>
      <c r="DC75" s="1227"/>
    </row>
    <row r="76" spans="2:107" x14ac:dyDescent="0.15">
      <c r="B76" s="10"/>
      <c r="G76" s="1232"/>
      <c r="H76" s="1232"/>
      <c r="I76" s="1222"/>
      <c r="J76" s="1222"/>
      <c r="K76" s="1228"/>
      <c r="L76" s="1228"/>
      <c r="M76" s="1228"/>
      <c r="N76" s="1228"/>
      <c r="AM76" s="19"/>
      <c r="AN76" s="1229"/>
      <c r="AO76" s="1229"/>
      <c r="AP76" s="1229"/>
      <c r="AQ76" s="1229"/>
      <c r="AR76" s="1229"/>
      <c r="AS76" s="1229"/>
      <c r="AT76" s="1229"/>
      <c r="AU76" s="1229"/>
      <c r="AV76" s="1229"/>
      <c r="AW76" s="1229"/>
      <c r="AX76" s="1229"/>
      <c r="AY76" s="1229"/>
      <c r="AZ76" s="1229"/>
      <c r="BA76" s="1229"/>
      <c r="BB76" s="1229"/>
      <c r="BC76" s="1229"/>
      <c r="BD76" s="1229"/>
      <c r="BE76" s="1229"/>
      <c r="BF76" s="1229"/>
      <c r="BG76" s="1229"/>
      <c r="BH76" s="1229"/>
      <c r="BI76" s="1229"/>
      <c r="BJ76" s="1229"/>
      <c r="BK76" s="1229"/>
      <c r="BL76" s="1229"/>
      <c r="BM76" s="1229"/>
      <c r="BN76" s="1229"/>
      <c r="BO76" s="1229"/>
      <c r="BP76" s="1227"/>
      <c r="BQ76" s="1227"/>
      <c r="BR76" s="1227"/>
      <c r="BS76" s="1227"/>
      <c r="BT76" s="1227"/>
      <c r="BU76" s="1227"/>
      <c r="BV76" s="1227"/>
      <c r="BW76" s="1227"/>
      <c r="BX76" s="1227"/>
      <c r="BY76" s="1227"/>
      <c r="BZ76" s="1227"/>
      <c r="CA76" s="1227"/>
      <c r="CB76" s="1227"/>
      <c r="CC76" s="1227"/>
      <c r="CD76" s="1227"/>
      <c r="CE76" s="1227"/>
      <c r="CF76" s="1227"/>
      <c r="CG76" s="1227"/>
      <c r="CH76" s="1227"/>
      <c r="CI76" s="1227"/>
      <c r="CJ76" s="1227"/>
      <c r="CK76" s="1227"/>
      <c r="CL76" s="1227"/>
      <c r="CM76" s="1227"/>
      <c r="CN76" s="1227"/>
      <c r="CO76" s="1227"/>
      <c r="CP76" s="1227"/>
      <c r="CQ76" s="1227"/>
      <c r="CR76" s="1227"/>
      <c r="CS76" s="1227"/>
      <c r="CT76" s="1227"/>
      <c r="CU76" s="1227"/>
      <c r="CV76" s="1227"/>
      <c r="CW76" s="1227"/>
      <c r="CX76" s="1227"/>
      <c r="CY76" s="1227"/>
      <c r="CZ76" s="1227"/>
      <c r="DA76" s="1227"/>
      <c r="DB76" s="1227"/>
      <c r="DC76" s="1227"/>
    </row>
    <row r="77" spans="2:107" x14ac:dyDescent="0.15">
      <c r="B77" s="10"/>
      <c r="G77" s="1222"/>
      <c r="H77" s="1222"/>
      <c r="I77" s="1222"/>
      <c r="J77" s="1222"/>
      <c r="K77" s="1233"/>
      <c r="L77" s="1233"/>
      <c r="M77" s="1233"/>
      <c r="N77" s="1233"/>
      <c r="AN77" s="1226" t="s">
        <v>11</v>
      </c>
      <c r="AO77" s="1226"/>
      <c r="AP77" s="1226"/>
      <c r="AQ77" s="1226"/>
      <c r="AR77" s="1226"/>
      <c r="AS77" s="1226"/>
      <c r="AT77" s="1226"/>
      <c r="AU77" s="1226"/>
      <c r="AV77" s="1226"/>
      <c r="AW77" s="1226"/>
      <c r="AX77" s="1226"/>
      <c r="AY77" s="1226"/>
      <c r="AZ77" s="1226"/>
      <c r="BA77" s="1226"/>
      <c r="BB77" s="1229" t="s">
        <v>9</v>
      </c>
      <c r="BC77" s="1229"/>
      <c r="BD77" s="1229"/>
      <c r="BE77" s="1229"/>
      <c r="BF77" s="1229"/>
      <c r="BG77" s="1229"/>
      <c r="BH77" s="1229"/>
      <c r="BI77" s="1229"/>
      <c r="BJ77" s="1229"/>
      <c r="BK77" s="1229"/>
      <c r="BL77" s="1229"/>
      <c r="BM77" s="1229"/>
      <c r="BN77" s="1229"/>
      <c r="BO77" s="1229"/>
      <c r="BP77" s="1227">
        <v>0</v>
      </c>
      <c r="BQ77" s="1227"/>
      <c r="BR77" s="1227"/>
      <c r="BS77" s="1227"/>
      <c r="BT77" s="1227"/>
      <c r="BU77" s="1227"/>
      <c r="BV77" s="1227"/>
      <c r="BW77" s="1227"/>
      <c r="BX77" s="1227">
        <v>0</v>
      </c>
      <c r="BY77" s="1227"/>
      <c r="BZ77" s="1227"/>
      <c r="CA77" s="1227"/>
      <c r="CB77" s="1227"/>
      <c r="CC77" s="1227"/>
      <c r="CD77" s="1227"/>
      <c r="CE77" s="1227"/>
      <c r="CF77" s="1227">
        <v>0</v>
      </c>
      <c r="CG77" s="1227"/>
      <c r="CH77" s="1227"/>
      <c r="CI77" s="1227"/>
      <c r="CJ77" s="1227"/>
      <c r="CK77" s="1227"/>
      <c r="CL77" s="1227"/>
      <c r="CM77" s="1227"/>
      <c r="CN77" s="1227">
        <v>0</v>
      </c>
      <c r="CO77" s="1227"/>
      <c r="CP77" s="1227"/>
      <c r="CQ77" s="1227"/>
      <c r="CR77" s="1227"/>
      <c r="CS77" s="1227"/>
      <c r="CT77" s="1227"/>
      <c r="CU77" s="1227"/>
      <c r="CV77" s="1227">
        <v>0</v>
      </c>
      <c r="CW77" s="1227"/>
      <c r="CX77" s="1227"/>
      <c r="CY77" s="1227"/>
      <c r="CZ77" s="1227"/>
      <c r="DA77" s="1227"/>
      <c r="DB77" s="1227"/>
      <c r="DC77" s="1227"/>
    </row>
    <row r="78" spans="2:107" x14ac:dyDescent="0.15">
      <c r="B78" s="10"/>
      <c r="G78" s="1222"/>
      <c r="H78" s="1222"/>
      <c r="I78" s="1222"/>
      <c r="J78" s="1222"/>
      <c r="K78" s="1233"/>
      <c r="L78" s="1233"/>
      <c r="M78" s="1233"/>
      <c r="N78" s="1233"/>
      <c r="AN78" s="1226"/>
      <c r="AO78" s="1226"/>
      <c r="AP78" s="1226"/>
      <c r="AQ78" s="1226"/>
      <c r="AR78" s="1226"/>
      <c r="AS78" s="1226"/>
      <c r="AT78" s="1226"/>
      <c r="AU78" s="1226"/>
      <c r="AV78" s="1226"/>
      <c r="AW78" s="1226"/>
      <c r="AX78" s="1226"/>
      <c r="AY78" s="1226"/>
      <c r="AZ78" s="1226"/>
      <c r="BA78" s="1226"/>
      <c r="BB78" s="1229"/>
      <c r="BC78" s="1229"/>
      <c r="BD78" s="1229"/>
      <c r="BE78" s="1229"/>
      <c r="BF78" s="1229"/>
      <c r="BG78" s="1229"/>
      <c r="BH78" s="1229"/>
      <c r="BI78" s="1229"/>
      <c r="BJ78" s="1229"/>
      <c r="BK78" s="1229"/>
      <c r="BL78" s="1229"/>
      <c r="BM78" s="1229"/>
      <c r="BN78" s="1229"/>
      <c r="BO78" s="1229"/>
      <c r="BP78" s="1227"/>
      <c r="BQ78" s="1227"/>
      <c r="BR78" s="1227"/>
      <c r="BS78" s="1227"/>
      <c r="BT78" s="1227"/>
      <c r="BU78" s="1227"/>
      <c r="BV78" s="1227"/>
      <c r="BW78" s="1227"/>
      <c r="BX78" s="1227"/>
      <c r="BY78" s="1227"/>
      <c r="BZ78" s="1227"/>
      <c r="CA78" s="1227"/>
      <c r="CB78" s="1227"/>
      <c r="CC78" s="1227"/>
      <c r="CD78" s="1227"/>
      <c r="CE78" s="1227"/>
      <c r="CF78" s="1227"/>
      <c r="CG78" s="1227"/>
      <c r="CH78" s="1227"/>
      <c r="CI78" s="1227"/>
      <c r="CJ78" s="1227"/>
      <c r="CK78" s="1227"/>
      <c r="CL78" s="1227"/>
      <c r="CM78" s="1227"/>
      <c r="CN78" s="1227"/>
      <c r="CO78" s="1227"/>
      <c r="CP78" s="1227"/>
      <c r="CQ78" s="1227"/>
      <c r="CR78" s="1227"/>
      <c r="CS78" s="1227"/>
      <c r="CT78" s="1227"/>
      <c r="CU78" s="1227"/>
      <c r="CV78" s="1227"/>
      <c r="CW78" s="1227"/>
      <c r="CX78" s="1227"/>
      <c r="CY78" s="1227"/>
      <c r="CZ78" s="1227"/>
      <c r="DA78" s="1227"/>
      <c r="DB78" s="1227"/>
      <c r="DC78" s="1227"/>
    </row>
    <row r="79" spans="2:107" x14ac:dyDescent="0.15">
      <c r="B79" s="10"/>
      <c r="G79" s="1222"/>
      <c r="H79" s="1222"/>
      <c r="I79" s="1231"/>
      <c r="J79" s="1231"/>
      <c r="K79" s="1234"/>
      <c r="L79" s="1234"/>
      <c r="M79" s="1234"/>
      <c r="N79" s="1234"/>
      <c r="AN79" s="1226"/>
      <c r="AO79" s="1226"/>
      <c r="AP79" s="1226"/>
      <c r="AQ79" s="1226"/>
      <c r="AR79" s="1226"/>
      <c r="AS79" s="1226"/>
      <c r="AT79" s="1226"/>
      <c r="AU79" s="1226"/>
      <c r="AV79" s="1226"/>
      <c r="AW79" s="1226"/>
      <c r="AX79" s="1226"/>
      <c r="AY79" s="1226"/>
      <c r="AZ79" s="1226"/>
      <c r="BA79" s="1226"/>
      <c r="BB79" s="1229" t="s">
        <v>13</v>
      </c>
      <c r="BC79" s="1229"/>
      <c r="BD79" s="1229"/>
      <c r="BE79" s="1229"/>
      <c r="BF79" s="1229"/>
      <c r="BG79" s="1229"/>
      <c r="BH79" s="1229"/>
      <c r="BI79" s="1229"/>
      <c r="BJ79" s="1229"/>
      <c r="BK79" s="1229"/>
      <c r="BL79" s="1229"/>
      <c r="BM79" s="1229"/>
      <c r="BN79" s="1229"/>
      <c r="BO79" s="1229"/>
      <c r="BP79" s="1227">
        <v>7.1</v>
      </c>
      <c r="BQ79" s="1227"/>
      <c r="BR79" s="1227"/>
      <c r="BS79" s="1227"/>
      <c r="BT79" s="1227"/>
      <c r="BU79" s="1227"/>
      <c r="BV79" s="1227"/>
      <c r="BW79" s="1227"/>
      <c r="BX79" s="1227">
        <v>7.3</v>
      </c>
      <c r="BY79" s="1227"/>
      <c r="BZ79" s="1227"/>
      <c r="CA79" s="1227"/>
      <c r="CB79" s="1227"/>
      <c r="CC79" s="1227"/>
      <c r="CD79" s="1227"/>
      <c r="CE79" s="1227"/>
      <c r="CF79" s="1227">
        <v>7.4</v>
      </c>
      <c r="CG79" s="1227"/>
      <c r="CH79" s="1227"/>
      <c r="CI79" s="1227"/>
      <c r="CJ79" s="1227"/>
      <c r="CK79" s="1227"/>
      <c r="CL79" s="1227"/>
      <c r="CM79" s="1227"/>
      <c r="CN79" s="1227">
        <v>7.5</v>
      </c>
      <c r="CO79" s="1227"/>
      <c r="CP79" s="1227"/>
      <c r="CQ79" s="1227"/>
      <c r="CR79" s="1227"/>
      <c r="CS79" s="1227"/>
      <c r="CT79" s="1227"/>
      <c r="CU79" s="1227"/>
      <c r="CV79" s="1227">
        <v>7.5</v>
      </c>
      <c r="CW79" s="1227"/>
      <c r="CX79" s="1227"/>
      <c r="CY79" s="1227"/>
      <c r="CZ79" s="1227"/>
      <c r="DA79" s="1227"/>
      <c r="DB79" s="1227"/>
      <c r="DC79" s="1227"/>
    </row>
    <row r="80" spans="2:107" x14ac:dyDescent="0.15">
      <c r="B80" s="10"/>
      <c r="G80" s="1222"/>
      <c r="H80" s="1222"/>
      <c r="I80" s="1231"/>
      <c r="J80" s="1231"/>
      <c r="K80" s="1234"/>
      <c r="L80" s="1234"/>
      <c r="M80" s="1234"/>
      <c r="N80" s="1234"/>
      <c r="AN80" s="1226"/>
      <c r="AO80" s="1226"/>
      <c r="AP80" s="1226"/>
      <c r="AQ80" s="1226"/>
      <c r="AR80" s="1226"/>
      <c r="AS80" s="1226"/>
      <c r="AT80" s="1226"/>
      <c r="AU80" s="1226"/>
      <c r="AV80" s="1226"/>
      <c r="AW80" s="1226"/>
      <c r="AX80" s="1226"/>
      <c r="AY80" s="1226"/>
      <c r="AZ80" s="1226"/>
      <c r="BA80" s="1226"/>
      <c r="BB80" s="1229"/>
      <c r="BC80" s="1229"/>
      <c r="BD80" s="1229"/>
      <c r="BE80" s="1229"/>
      <c r="BF80" s="1229"/>
      <c r="BG80" s="1229"/>
      <c r="BH80" s="1229"/>
      <c r="BI80" s="1229"/>
      <c r="BJ80" s="1229"/>
      <c r="BK80" s="1229"/>
      <c r="BL80" s="1229"/>
      <c r="BM80" s="1229"/>
      <c r="BN80" s="1229"/>
      <c r="BO80" s="1229"/>
      <c r="BP80" s="1227"/>
      <c r="BQ80" s="1227"/>
      <c r="BR80" s="1227"/>
      <c r="BS80" s="1227"/>
      <c r="BT80" s="1227"/>
      <c r="BU80" s="1227"/>
      <c r="BV80" s="1227"/>
      <c r="BW80" s="1227"/>
      <c r="BX80" s="1227"/>
      <c r="BY80" s="1227"/>
      <c r="BZ80" s="1227"/>
      <c r="CA80" s="1227"/>
      <c r="CB80" s="1227"/>
      <c r="CC80" s="1227"/>
      <c r="CD80" s="1227"/>
      <c r="CE80" s="1227"/>
      <c r="CF80" s="1227"/>
      <c r="CG80" s="1227"/>
      <c r="CH80" s="1227"/>
      <c r="CI80" s="1227"/>
      <c r="CJ80" s="1227"/>
      <c r="CK80" s="1227"/>
      <c r="CL80" s="1227"/>
      <c r="CM80" s="1227"/>
      <c r="CN80" s="1227"/>
      <c r="CO80" s="1227"/>
      <c r="CP80" s="1227"/>
      <c r="CQ80" s="1227"/>
      <c r="CR80" s="1227"/>
      <c r="CS80" s="1227"/>
      <c r="CT80" s="1227"/>
      <c r="CU80" s="1227"/>
      <c r="CV80" s="1227"/>
      <c r="CW80" s="1227"/>
      <c r="CX80" s="1227"/>
      <c r="CY80" s="1227"/>
      <c r="CZ80" s="1227"/>
      <c r="DA80" s="1227"/>
      <c r="DB80" s="1227"/>
      <c r="DC80" s="1227"/>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empbF8LH/RMUlJ6ZAsoGYaB16P0aieymibmewcfKS5AKf94iScBH0QXd7nZAn9kEOeisZ6yfCOqdjAiS5z+GnQ==" saltValue="PJGcQ/aT9C9DJVHHlrQIn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OJz+RXLGom6lbolRpsvZL9ND4l9+pKYYVB4hmDFatz6WXHgJjscP3csFvnK+mWP72Duxl3ewq3TBL1cehjIRmg==" saltValue="uKnLSDQVMj+JQxBx8V8Xg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Wudvzb/B0uTTXy/nncg/HAbyfM330Eqtaro+3H5ksslV/8q/L9eKpO0+Nz4MpsMOOSpiNFQHRp1DM5P7Ndyl/w==" saltValue="orYHEJ9o+cCbuCpw+IOQl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2025-02-12T08:27:36Z</cp:lastPrinted>
  <dcterms:created xsi:type="dcterms:W3CDTF">2024-07-29T09:56:43Z</dcterms:created>
  <dcterms:modified xsi:type="dcterms:W3CDTF">2025-03-07T00:28:33Z</dcterms:modified>
  <cp:category/>
</cp:coreProperties>
</file>