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filesv\PUBLIC\総務財政課\財政係\財政状況資料集\R06・03作成(R5分)\◆結合版提出R7.9\"/>
    </mc:Choice>
  </mc:AlternateContent>
  <xr:revisionPtr revIDLastSave="0" documentId="8_{116C10F6-6C77-4C4E-B2DA-97BB2683D287}" xr6:coauthVersionLast="43" xr6:coauthVersionMax="43" xr10:uidLastSave="{00000000-0000-0000-0000-000000000000}"/>
  <bookViews>
    <workbookView xWindow="-28920" yWindow="-496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CO34" i="10"/>
  <c r="BW34" i="10"/>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<sst xmlns="http://schemas.openxmlformats.org/spreadsheetml/2006/main" count="1133" uniqueCount="572">
  <si>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</si>
  <si>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</si>
  <si>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</si>
  <si>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</si>
  <si>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</si>
  <si>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</si>
  <si>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</si>
  <si>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</si>
  <si>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</si>
  <si>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</si>
  <si>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</si>
  <si>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</si>
  <si>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</si>
  <si>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</si>
  <si>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</si>
  <si>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</si>
  <si>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</si>
  <si>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</si>
  <si>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</si>
  <si>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</si>
  <si>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</si>
  <si>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</si>
  <si>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</si>
  <si>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</si>
  <si>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</si>
  <si>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</si>
  <si>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</si>
  <si>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</si>
  <si>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</si>
  <si>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</si>
  <si>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</si>
  <si>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</si>
  <si>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</si>
  <si>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</si>
  <si>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</si>
  <si>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</si>
  <si>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</si>
  <si>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</si>
  <si>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</si>
  <si>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</si>
  <si>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</si>
  <si>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</si>
  <si>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</si>
  <si>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</si>
  <si>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</si>
  <si>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</si>
  <si>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</si>
  <si>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</si>
  <si>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</si>
  <si>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</si>
  <si>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</si>
  <si>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</si>
  <si>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</si>
  <si>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</si>
  <si>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</si>
  <si>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</si>
  <si>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</si>
  <si>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</si>
  <si>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</si>
  <si>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</si>
  <si>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</si>
  <si>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</si>
  <si>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</si>
  <si>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</si>
  <si>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</si>
  <si>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</si>
  <si>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</si>
  <si>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</si>
  <si>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</si>
  <si>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</si>
  <si>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</si>
  <si>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</si>
  <si>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</si>
  <si>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</si>
  <si>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</si>
  <si>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</si>
  <si>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</si>
  <si>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</si>
  <si>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</si>
  <si>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</si>
  <si>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</si>
  <si>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</si>
  <si>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</si>
  <si>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</si>
  <si>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</si>
  <si>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</si>
  <si>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</si>
  <si>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</si>
  <si>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</si>
  <si>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</si>
  <si>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</si>
  <si>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</si>
  <si>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</si>
  <si>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</si>
  <si>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厚沢部町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</si>
  <si>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</si>
  <si>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</si>
  <si>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</si>
  <si>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</si>
  <si>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</si>
  <si>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</si>
  <si>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</si>
  <si>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</si>
  <si>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</si>
  <si>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</si>
  <si>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</si>
  <si>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</si>
  <si>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</si>
  <si>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</si>
  <si>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</si>
  <si>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</si>
  <si>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</si>
  <si>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</si>
  <si>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</si>
  <si>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</si>
  <si>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</si>
  <si>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</si>
  <si>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</si>
  <si>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</si>
  <si>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</si>
  <si>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</si>
  <si>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</si>
  <si>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</si>
  <si>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</si>
  <si>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</si>
  <si>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</si>
  <si>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</si>
  <si>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</si>
  <si>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</si>
  <si>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</si>
  <si>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</si>
  <si>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</si>
  <si>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</si>
  <si>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</si>
  <si>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</si>
  <si>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</si>
  <si>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</si>
  <si>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</si>
  <si>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</si>
  <si>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</si>
  <si>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</si>
  <si>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</si>
  <si>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</si>
  <si>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</si>
  <si>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</si>
  <si>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</si>
  <si>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</si>
  <si>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</si>
  <si>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</si>
  <si>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</si>
  <si>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</si>
  <si>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</si>
  <si>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</si>
  <si>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</si>
  <si>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</si>
  <si>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</si>
  <si>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</si>
  <si>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</si>
  <si>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</si>
  <si>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</si>
  <si>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</si>
  <si>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</si>
  <si>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</si>
  <si>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</si>
  <si>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</si>
  <si>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</si>
  <si>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</si>
  <si>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</si>
  <si>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</si>
  <si>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</si>
  <si>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</si>
  <si>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</si>
  <si>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</si>
  <si>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</si>
  <si>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</si>
  <si>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</si>
  <si>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</si>
  <si>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</si>
  <si>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</si>
  <si>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</si>
  <si>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</si>
  <si>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</si>
  <si>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</si>
  <si>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</si>
  <si>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</si>
  <si>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</si>
  <si>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</si>
  <si>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</si>
  <si>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</si>
  <si>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</si>
  <si>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</si>
  <si>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</si>
  <si>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</si>
  <si>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</si>
  <si>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</si>
  <si>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</si>
  <si>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</si>
  <si>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</si>
  <si>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</si>
  <si>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</si>
  <si>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</si>
  <si>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</si>
  <si>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</si>
  <si>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</si>
  <si>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北海道厚沢部町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</si>
  <si>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</si>
  <si>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</si>
  <si>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</si>
  <si>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</si>
  <si>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</si>
  <si>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</si>
  <si>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</si>
  <si>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</si>
  <si>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</si>
  <si>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</si>
  <si>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</si>
  <si>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</si>
  <si>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</si>
  <si>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</si>
  <si>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</si>
  <si>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</si>
  <si>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</si>
  <si>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</si>
  <si>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</si>
  <si>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</si>
  <si>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</si>
  <si>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</si>
  <si>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</si>
  <si>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</si>
  <si>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</si>
  <si>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</si>
  <si>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</si>
  <si>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</si>
  <si>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</si>
  <si>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</si>
  <si>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</si>
  <si>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</si>
  <si>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</si>
  <si>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</si>
  <si>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</si>
  <si>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</si>
  <si>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</si>
  <si>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</si>
  <si>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</si>
  <si>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</si>
  <si>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</si>
  <si>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</si>
  <si>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</si>
  <si>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</si>
  <si>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</si>
  <si>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</si>
  <si>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</si>
  <si>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</si>
  <si>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</si>
  <si>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</si>
  <si>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</si>
  <si>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</si>
  <si>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</si>
  <si>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</si>
  <si>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</si>
  <si>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</si>
  <si>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</si>
  <si>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</si>
  <si>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</si>
  <si>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</si>
  <si>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</si>
  <si>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</si>
  <si>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</si>
  <si>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</si>
  <si>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</si>
  <si>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</si>
  <si>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</si>
  <si>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</si>
  <si>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</si>
  <si>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</si>
  <si>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</si>
  <si>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</si>
  <si>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</si>
  <si>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</si>
  <si>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</si>
  <si>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</si>
  <si>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</si>
  <si>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</si>
  <si>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</si>
  <si>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</si>
  <si>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</si>
  <si>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</si>
  <si>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</si>
  <si>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</si>
  <si>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</si>
  <si>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</si>
  <si>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</si>
  <si>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</si>
  <si>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</si>
  <si>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</si>
  <si>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</si>
  <si>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</si>
  <si>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</si>
  <si>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</si>
  <si>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</si>
  <si>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</si>
  <si>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</si>
  <si>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</si>
  <si>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</si>
  <si>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</si>
  <si>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</si>
  <si>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</si>
  <si>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</si>
  <si>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</si>
  <si>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</si>
  <si>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</si>
  <si>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</si>
  <si>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</si>
  <si>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</si>
  <si>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</si>
  <si>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</si>
  <si>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</si>
  <si>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</si>
  <si>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</si>
  <si>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</si>
  <si>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</si>
  <si>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</si>
  <si>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</si>
  <si>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</si>
  <si>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</si>
  <si>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</si>
  <si>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</si>
  <si>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</si>
  <si>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</si>
  <si>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</si>
  <si>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</si>
  <si>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</si>
  <si>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</si>
  <si>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</si>
  <si>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</si>
  <si>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</si>
  <si>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</si>
  <si>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</si>
  <si>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</si>
  <si>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</si>
  <si>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</si>
  <si>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</si>
  <si>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</si>
  <si>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</si>
  <si>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</si>
  <si>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</si>
  <si>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</si>
  <si>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</si>
  <si>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</si>
  <si>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</si>
  <si>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</si>
  <si>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</si>
  <si>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</si>
  <si>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</si>
  <si>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</si>
  <si>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北海道厚沢部町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</si>
  <si>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</si>
  <si>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</si>
  <si>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</si>
  <si>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</si>
  <si>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</si>
  <si>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</si>
  <si>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</si>
  <si>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</si>
  <si>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</si>
  <si>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</si>
  <si>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</si>
  <si>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</si>
  <si>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</si>
  <si>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</si>
  <si>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</si>
  <si>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</si>
  <si>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</si>
  <si>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</si>
  <si>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</si>
  <si>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</si>
  <si>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</si>
  <si>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</si>
  <si>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</si>
  <si>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</si>
  <si>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</si>
  <si>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</si>
  <si>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</si>
  <si>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</si>
  <si>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</si>
  <si>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</si>
  <si>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</si>
  <si>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</si>
  <si>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</si>
  <si>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</si>
  <si>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</si>
  <si>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</si>
  <si>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</si>
  <si>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国民健康保険病院事業特別会計</t>
    <phoneticPr fontId="5"/>
  </si>
  <si>
    <t>法適用企業</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</si>
  <si>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</si>
  <si>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</si>
  <si>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</si>
  <si>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</si>
  <si>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</si>
  <si>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</si>
  <si>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</si>
  <si>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</si>
  <si>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</si>
  <si>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</si>
  <si>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</si>
  <si>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</si>
  <si>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</si>
  <si>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</si>
  <si>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</si>
  <si>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</si>
  <si>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</si>
  <si>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</si>
  <si>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</si>
  <si>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</si>
  <si>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</si>
  <si>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</si>
  <si>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</si>
  <si>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</si>
  <si>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</si>
  <si>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</si>
  <si>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</si>
  <si>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</si>
  <si>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</si>
  <si>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</si>
  <si>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</si>
  <si>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</si>
  <si>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</si>
  <si>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</si>
  <si>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</si>
  <si>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</si>
  <si>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</si>
  <si>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</si>
  <si>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</si>
  <si>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</si>
  <si>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</si>
  <si>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</si>
  <si>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</si>
  <si>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</si>
  <si>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</si>
  <si>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</si>
  <si>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</si>
  <si>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</si>
  <si>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</si>
  <si>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</si>
  <si>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</si>
  <si>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</si>
  <si>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</si>
  <si>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</si>
  <si>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</si>
  <si>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</si>
  <si>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</si>
  <si>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</si>
  <si>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</si>
  <si>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</si>
  <si>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</si>
  <si>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</si>
  <si>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</si>
  <si>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</si>
  <si>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</si>
  <si>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</si>
  <si>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</si>
  <si>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</si>
  <si>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</si>
  <si>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</si>
  <si>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</si>
  <si>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</si>
  <si>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</si>
  <si>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</si>
  <si>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</si>
  <si>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</si>
  <si>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</si>
  <si>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</si>
  <si>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</si>
  <si>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</si>
  <si>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</si>
  <si>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</si>
  <si>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</si>
  <si>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</si>
  <si>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</si>
  <si>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</si>
  <si>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</si>
  <si>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</si>
  <si>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</si>
  <si>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</si>
  <si>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</si>
  <si>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</si>
  <si>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</si>
  <si>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</si>
  <si>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</si>
  <si>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</si>
  <si>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</si>
  <si>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</si>
  <si>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</si>
  <si>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</si>
  <si>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</si>
  <si>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</si>
  <si>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</si>
  <si>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</si>
  <si>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</si>
  <si>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</si>
  <si>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</si>
  <si>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</si>
  <si>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</si>
  <si>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</si>
  <si>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</si>
  <si>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</si>
  <si>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</si>
  <si>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</si>
  <si>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</si>
  <si>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</si>
  <si>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</si>
  <si>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</si>
  <si>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</si>
  <si>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</si>
  <si>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</si>
  <si>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</si>
  <si>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</si>
  <si>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</si>
  <si>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</si>
  <si>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</si>
  <si>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</si>
  <si>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</si>
  <si>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</si>
  <si>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</si>
  <si>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</si>
  <si>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</si>
  <si>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</si>
  <si>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</si>
  <si>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</si>
  <si>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</si>
  <si>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</si>
  <si>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</si>
  <si>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6.02</t>
  </si>
  <si>
    <t>▲ 1.47</t>
  </si>
  <si>
    <t>国民健康保険病院事業特別会計</t>
  </si>
  <si>
    <t>簡易水道事業特別会計</t>
  </si>
  <si>
    <t>農業集落排水事業特別会計</t>
  </si>
  <si>
    <t>一般会計</t>
  </si>
  <si>
    <t>介護保険事業特別会計（保険事業勘定）</t>
  </si>
  <si>
    <t>国民健康保険事業特別会計</t>
  </si>
  <si>
    <t>後期高齢者医療特別会計</t>
  </si>
  <si>
    <t>介護保険事業特別会計（サービス事業勘定）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</si>
  <si>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</si>
  <si>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</si>
  <si>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</si>
  <si>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</si>
  <si>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</si>
  <si>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</si>
  <si>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</si>
  <si>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</si>
  <si>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南部檜山衛生処理組合</t>
    <rPh sb="0" eb="2">
      <t>ナンブ</t>
    </rPh>
    <rPh sb="2" eb="4">
      <t>ヒヤマ</t>
    </rPh>
    <rPh sb="4" eb="6">
      <t>エイセイ</t>
    </rPh>
    <rPh sb="6" eb="8">
      <t>ショリ</t>
    </rPh>
    <rPh sb="8" eb="10">
      <t>クミアイ</t>
    </rPh>
    <phoneticPr fontId="2"/>
  </si>
  <si>
    <t>檜山広域行政組合</t>
    <rPh sb="0" eb="8">
      <t>ヒヤマコウイキギョウセイクミアイ</t>
    </rPh>
    <phoneticPr fontId="2"/>
  </si>
  <si>
    <t>渡島・檜山地方税滞納整理機構</t>
    <rPh sb="0" eb="2">
      <t>オシマ</t>
    </rPh>
    <rPh sb="3" eb="5">
      <t>ヒヤマ</t>
    </rPh>
    <rPh sb="5" eb="8">
      <t>チホウゼイ</t>
    </rPh>
    <rPh sb="8" eb="10">
      <t>タイノウ</t>
    </rPh>
    <rPh sb="10" eb="12">
      <t>セイリ</t>
    </rPh>
    <rPh sb="12" eb="14">
      <t>キコウ</t>
    </rPh>
    <phoneticPr fontId="2"/>
  </si>
  <si>
    <t>厚沢部町農業振興公社</t>
    <rPh sb="0" eb="4">
      <t>アッサブチョウ</t>
    </rPh>
    <rPh sb="4" eb="6">
      <t>ノウギョウ</t>
    </rPh>
    <rPh sb="6" eb="8">
      <t>シンコウ</t>
    </rPh>
    <rPh sb="8" eb="10">
      <t>コウシャ</t>
    </rPh>
    <phoneticPr fontId="2"/>
  </si>
  <si>
    <t>素敵な過疎づくり</t>
    <rPh sb="0" eb="2">
      <t>ステキ</t>
    </rPh>
    <rPh sb="3" eb="5">
      <t>カソ</t>
    </rPh>
    <phoneticPr fontId="2"/>
  </si>
  <si>
    <t>公共施設整備基金</t>
    <rPh sb="0" eb="2">
      <t>コウキョウ</t>
    </rPh>
    <rPh sb="2" eb="4">
      <t>シセツ</t>
    </rPh>
    <rPh sb="4" eb="6">
      <t>セイビ</t>
    </rPh>
    <rPh sb="6" eb="8">
      <t>キキン</t>
    </rPh>
    <phoneticPr fontId="5"/>
  </si>
  <si>
    <t>ふるさとづくり基金</t>
    <rPh sb="7" eb="9">
      <t>キキン</t>
    </rPh>
    <phoneticPr fontId="2"/>
  </si>
  <si>
    <t>敬老福祉基金</t>
    <rPh sb="0" eb="2">
      <t>ケイロウ</t>
    </rPh>
    <rPh sb="2" eb="4">
      <t>フクシ</t>
    </rPh>
    <rPh sb="4" eb="6">
      <t>キキン</t>
    </rPh>
    <phoneticPr fontId="2"/>
  </si>
  <si>
    <t>地域福祉基金</t>
    <rPh sb="0" eb="2">
      <t>チイキ</t>
    </rPh>
    <rPh sb="2" eb="4">
      <t>フクシ</t>
    </rPh>
    <rPh sb="4" eb="6">
      <t>キキン</t>
    </rPh>
    <phoneticPr fontId="2"/>
  </si>
  <si>
    <t>農業振興施設整備基金</t>
    <rPh sb="0" eb="2">
      <t>ノウギョウ</t>
    </rPh>
    <rPh sb="2" eb="4">
      <t>シンコウ</t>
    </rPh>
    <rPh sb="4" eb="6">
      <t>シセツ</t>
    </rPh>
    <rPh sb="6" eb="8">
      <t>セイビ</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</si>
  <si>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</si>
  <si>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</si>
  <si>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将来負担は発生していないが、有形固定資産減価償却率については上昇傾向にあり、類似団体平均より高い水準となっている。
今後も公共施設等の老朽化が進み、更新費用等も増えることが予想されるが、公共施設等総合管理計画・個別施設計画に基づき、集約化・長寿命化を計画的に進める必要がある。</t>
    <rPh sb="0" eb="4">
      <t>ショウライフタン</t>
    </rPh>
    <rPh sb="5" eb="7">
      <t>ハッセイ</t>
    </rPh>
    <rPh sb="14" eb="25">
      <t>ユウケイコテイシサンゲンカショウキャクリツ</t>
    </rPh>
    <rPh sb="30" eb="34">
      <t>ジョウショウケイコウ</t>
    </rPh>
    <rPh sb="38" eb="44">
      <t>ルイジダンタイヘイキン</t>
    </rPh>
    <rPh sb="46" eb="47">
      <t>タカ</t>
    </rPh>
    <rPh sb="48" eb="50">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</si>
  <si>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</si>
  <si>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</si>
  <si>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</si>
  <si>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</si>
  <si>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</si>
  <si>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</si>
  <si>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将来負担を充当可能財源が上回っており、将来負担は発生しておらず、実質公債費比率については過去からの起債制限（実質公債費比率10％以下）により、類似団体平均より低い水準にある。
今後も起債及び職員数の適正管理により将来負担のない状況を継続し、引き続き水準を抑制する。</t>
    <rPh sb="0" eb="4">
      <t>ショウライフタン</t>
    </rPh>
    <rPh sb="5" eb="11">
      <t>ジュウトウカノウザイゲン</t>
    </rPh>
    <rPh sb="12" eb="14">
      <t>ウワマワ</t>
    </rPh>
    <rPh sb="19" eb="23">
      <t>ショウライフタン</t>
    </rPh>
    <rPh sb="24" eb="26">
      <t>ハッセイ</t>
    </rPh>
    <rPh sb="32" eb="39">
      <t>ジッシツコウサイヒヒリツ</t>
    </rPh>
    <rPh sb="44" eb="46">
      <t>カコ</t>
    </rPh>
    <rPh sb="49" eb="53">
      <t>キサイセイゲン</t>
    </rPh>
    <rPh sb="54" eb="61">
      <t>ジッシツコウサイヒヒリツ</t>
    </rPh>
    <rPh sb="64" eb="66">
      <t>イカ</t>
    </rPh>
    <rPh sb="71" eb="77">
      <t>ルイジダンタイヘイキン</t>
    </rPh>
    <rPh sb="79" eb="80">
      <t>ヒク</t>
    </rPh>
    <rPh sb="81" eb="83">
      <t>スイジュン</t>
    </rPh>
    <rPh sb="88" eb="90">
      <t>コンゴ</t>
    </rPh>
    <rPh sb="91" eb="94">
      <t>キサイオヨ</t>
    </rPh>
    <rPh sb="95" eb="98">
      <t>ショクインスウ</t>
    </rPh>
    <rPh sb="99" eb="103">
      <t>テキセイカンリ</t>
    </rPh>
    <rPh sb="106" eb="110">
      <t>ショウライフタン</t>
    </rPh>
    <rPh sb="113" eb="115">
      <t>ジョウキョウ</t>
    </rPh>
    <rPh sb="116" eb="118">
      <t>ケイゾク</t>
    </rPh>
    <rPh sb="120" eb="121">
      <t>ヒ</t>
    </rPh>
    <rPh sb="122" eb="123">
      <t>ツヅ</t>
    </rPh>
    <rPh sb="124" eb="126">
      <t>スイジュン</t>
    </rPh>
    <rPh sb="127" eb="129">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</si>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</sst>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8A17C71-B59C-4927-A1EE-C1BBCC0ECE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A0E-4CC7-8240-22196AC89D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89679</c:v>
                </c:pt>
                <c:pt idx="1">
                  <c:v>173074</c:v>
                </c:pt>
                <c:pt idx="2">
                  <c:v>191024</c:v>
                </c:pt>
                <c:pt idx="3">
                  <c:v>183887</c:v>
                </c:pt>
                <c:pt idx="4">
                  <c:v>117218</c:v>
                </c:pt>
              </c:numCache>
            </c:numRef>
          </c:val>
          <c:smooth val="0"/>
          <c:extLst>
            <c:ext xmlns:c16="http://schemas.microsoft.com/office/drawing/2014/chart" uri="{C3380CC4-5D6E-409C-BE32-E72D297353CC}">
              <c16:uniqueId val="{00000001-4A0E-4CC7-8240-22196AC89D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3.04</c:v>
                </c:pt>
                <c:pt idx="1">
                  <c:v>2.67</c:v>
                </c:pt>
                <c:pt idx="2">
                  <c:v>2.5299999999999998</c:v>
                </c:pt>
                <c:pt idx="3">
                  <c:v>2.54</c:v>
                </c:pt>
                <c:pt idx="4">
                  <c:v>2.62</c:v>
                </c:pt>
              </c:numCache>
            </c:numRef>
          </c:val>
          <c:extLst>
            <c:ext xmlns:c16="http://schemas.microsoft.com/office/drawing/2014/chart" uri="{C3380CC4-5D6E-409C-BE32-E72D297353CC}">
              <c16:uniqueId val="{00000000-E3FA-4D38-8712-8E70EE2492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29.12</c:v>
                </c:pt>
                <c:pt idx="1">
                  <c:v>21.91</c:v>
                </c:pt>
                <c:pt idx="2">
                  <c:v>18.79</c:v>
                </c:pt>
                <c:pt idx="3">
                  <c:v>23.45</c:v>
                </c:pt>
                <c:pt idx="4">
                  <c:v>27.26</c:v>
                </c:pt>
              </c:numCache>
            </c:numRef>
          </c:val>
          <c:extLst>
            <c:ext xmlns:c16="http://schemas.microsoft.com/office/drawing/2014/chart" uri="{C3380CC4-5D6E-409C-BE32-E72D297353CC}">
              <c16:uniqueId val="{00000001-E3FA-4D38-8712-8E70EE2492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4.83</c:v>
                </c:pt>
                <c:pt idx="1">
                  <c:v>-6.02</c:v>
                </c:pt>
                <c:pt idx="2">
                  <c:v>-1.47</c:v>
                </c:pt>
                <c:pt idx="3">
                  <c:v>4.29</c:v>
                </c:pt>
                <c:pt idx="4">
                  <c:v>3.95</c:v>
                </c:pt>
              </c:numCache>
            </c:numRef>
          </c:val>
          <c:smooth val="0"/>
          <c:extLst>
            <c:ext xmlns:c16="http://schemas.microsoft.com/office/drawing/2014/chart" uri="{C3380CC4-5D6E-409C-BE32-E72D297353CC}">
              <c16:uniqueId val="{00000002-E3FA-4D38-8712-8E70EE2492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BE-4076-9580-C5743965B3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BE-4076-9580-C5743965B3F3}"/>
            </c:ext>
          </c:extLst>
        </c:ser>
        <c:ser>
          <c:idx val="2"/>
          <c:order val="2"/>
          <c:tx>
            <c:strRef>
              <c:f>データシート!$A$29</c:f>
              <c:strCache>
                <c:ptCount val="1"/>
                <c:pt idx="0">
                  <c:v>介護保険事業特別会計（サービス事業勘定）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BE-4076-9580-C5743965B3F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ABE-4076-9580-C5743965B3F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0.15</c:v>
                </c:pt>
                <c:pt idx="4">
                  <c:v>#N/A</c:v>
                </c:pt>
                <c:pt idx="5">
                  <c:v>0.12</c:v>
                </c:pt>
                <c:pt idx="6">
                  <c:v>#N/A</c:v>
                </c:pt>
                <c:pt idx="7">
                  <c:v>0.61</c:v>
                </c:pt>
                <c:pt idx="8">
                  <c:v>#N/A</c:v>
                </c:pt>
                <c:pt idx="9">
                  <c:v>0.61</c:v>
                </c:pt>
              </c:numCache>
            </c:numRef>
          </c:val>
          <c:extLst>
            <c:ext xmlns:c16="http://schemas.microsoft.com/office/drawing/2014/chart" uri="{C3380CC4-5D6E-409C-BE32-E72D297353CC}">
              <c16:uniqueId val="{00000004-AABE-4076-9580-C5743965B3F3}"/>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0.23</c:v>
                </c:pt>
                <c:pt idx="4">
                  <c:v>#N/A</c:v>
                </c:pt>
                <c:pt idx="5">
                  <c:v>0.56000000000000005</c:v>
                </c:pt>
                <c:pt idx="6">
                  <c:v>#N/A</c:v>
                </c:pt>
                <c:pt idx="7">
                  <c:v>0.62</c:v>
                </c:pt>
                <c:pt idx="8">
                  <c:v>#N/A</c:v>
                </c:pt>
                <c:pt idx="9">
                  <c:v>0.75</c:v>
                </c:pt>
              </c:numCache>
            </c:numRef>
          </c:val>
          <c:extLst>
            <c:ext xmlns:c16="http://schemas.microsoft.com/office/drawing/2014/chart" uri="{C3380CC4-5D6E-409C-BE32-E72D297353CC}">
              <c16:uniqueId val="{00000005-AABE-4076-9580-C5743965B3F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3.03</c:v>
                </c:pt>
                <c:pt idx="2">
                  <c:v>#N/A</c:v>
                </c:pt>
                <c:pt idx="3">
                  <c:v>2.66</c:v>
                </c:pt>
                <c:pt idx="4">
                  <c:v>#N/A</c:v>
                </c:pt>
                <c:pt idx="5">
                  <c:v>2.52</c:v>
                </c:pt>
                <c:pt idx="6">
                  <c:v>#N/A</c:v>
                </c:pt>
                <c:pt idx="7">
                  <c:v>2.5299999999999998</c:v>
                </c:pt>
                <c:pt idx="8">
                  <c:v>#N/A</c:v>
                </c:pt>
                <c:pt idx="9">
                  <c:v>2.61</c:v>
                </c:pt>
              </c:numCache>
            </c:numRef>
          </c:val>
          <c:extLst>
            <c:ext xmlns:c16="http://schemas.microsoft.com/office/drawing/2014/chart" uri="{C3380CC4-5D6E-409C-BE32-E72D297353CC}">
              <c16:uniqueId val="{00000006-AABE-4076-9580-C5743965B3F3}"/>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0.02</c:v>
                </c:pt>
                <c:pt idx="6">
                  <c:v>#N/A</c:v>
                </c:pt>
                <c:pt idx="7">
                  <c:v>0.03</c:v>
                </c:pt>
                <c:pt idx="8">
                  <c:v>#N/A</c:v>
                </c:pt>
                <c:pt idx="9">
                  <c:v>3.2</c:v>
                </c:pt>
              </c:numCache>
            </c:numRef>
          </c:val>
          <c:extLst>
            <c:ext xmlns:c16="http://schemas.microsoft.com/office/drawing/2014/chart" uri="{C3380CC4-5D6E-409C-BE32-E72D297353CC}">
              <c16:uniqueId val="{00000007-AABE-4076-9580-C5743965B3F3}"/>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0.19</c:v>
                </c:pt>
                <c:pt idx="2">
                  <c:v>#N/A</c:v>
                </c:pt>
                <c:pt idx="3">
                  <c:v>0.1</c:v>
                </c:pt>
                <c:pt idx="4">
                  <c:v>#N/A</c:v>
                </c:pt>
                <c:pt idx="5">
                  <c:v>0.08</c:v>
                </c:pt>
                <c:pt idx="6">
                  <c:v>#N/A</c:v>
                </c:pt>
                <c:pt idx="7">
                  <c:v>0.15</c:v>
                </c:pt>
                <c:pt idx="8">
                  <c:v>#N/A</c:v>
                </c:pt>
                <c:pt idx="9">
                  <c:v>4.01</c:v>
                </c:pt>
              </c:numCache>
            </c:numRef>
          </c:val>
          <c:extLst>
            <c:ext xmlns:c16="http://schemas.microsoft.com/office/drawing/2014/chart" uri="{C3380CC4-5D6E-409C-BE32-E72D297353CC}">
              <c16:uniqueId val="{00000008-AABE-4076-9580-C5743965B3F3}"/>
            </c:ext>
          </c:extLst>
        </c:ser>
        <c:ser>
          <c:idx val="9"/>
          <c:order val="9"/>
          <c:tx>
            <c:strRef>
              <c:f>データシート!$A$36</c:f>
              <c:strCache>
                <c:ptCount val="1"/>
                <c:pt idx="0">
                  <c:v>国民健康保険病院事業特別会計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6.02</c:v>
                </c:pt>
                <c:pt idx="2">
                  <c:v>#N/A</c:v>
                </c:pt>
                <c:pt idx="3">
                  <c:v>5.95</c:v>
                </c:pt>
                <c:pt idx="4">
                  <c:v>#N/A</c:v>
                </c:pt>
                <c:pt idx="5">
                  <c:v>5.6</c:v>
                </c:pt>
                <c:pt idx="6">
                  <c:v>#N/A</c:v>
                </c:pt>
                <c:pt idx="7">
                  <c:v>4.37</c:v>
                </c:pt>
                <c:pt idx="8">
                  <c:v>#N/A</c:v>
                </c:pt>
                <c:pt idx="9">
                  <c:v>6.14</c:v>
                </c:pt>
              </c:numCache>
            </c:numRef>
          </c:val>
          <c:extLst>
            <c:ext xmlns:c16="http://schemas.microsoft.com/office/drawing/2014/chart" uri="{C3380CC4-5D6E-409C-BE32-E72D297353CC}">
              <c16:uniqueId val="{00000009-AABE-4076-9580-C5743965B3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386</c:v>
                </c:pt>
                <c:pt idx="5">
                  <c:v>388</c:v>
                </c:pt>
                <c:pt idx="8">
                  <c:v>389</c:v>
                </c:pt>
                <c:pt idx="11">
                  <c:v>382</c:v>
                </c:pt>
                <c:pt idx="14">
                  <c:v>396</c:v>
                </c:pt>
              </c:numCache>
            </c:numRef>
          </c:val>
          <c:extLst>
            <c:ext xmlns:c16="http://schemas.microsoft.com/office/drawing/2014/chart" uri="{C3380CC4-5D6E-409C-BE32-E72D297353CC}">
              <c16:uniqueId val="{00000000-D34B-4D02-B1D2-771AB66F5B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4B-4D02-B1D2-771AB66F5B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8</c:v>
                </c:pt>
              </c:numCache>
            </c:numRef>
          </c:val>
          <c:extLst>
            <c:ext xmlns:c16="http://schemas.microsoft.com/office/drawing/2014/chart" uri="{C3380CC4-5D6E-409C-BE32-E72D297353CC}">
              <c16:uniqueId val="{00000002-D34B-4D02-B1D2-771AB66F5B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3-D34B-4D02-B1D2-771AB66F5B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c:v>
                </c:pt>
                <c:pt idx="3">
                  <c:v>45</c:v>
                </c:pt>
                <c:pt idx="6">
                  <c:v>61</c:v>
                </c:pt>
                <c:pt idx="9">
                  <c:v>70</c:v>
                </c:pt>
                <c:pt idx="12">
                  <c:v>73</c:v>
                </c:pt>
              </c:numCache>
            </c:numRef>
          </c:val>
          <c:extLst>
            <c:ext xmlns:c16="http://schemas.microsoft.com/office/drawing/2014/chart" uri="{C3380CC4-5D6E-409C-BE32-E72D297353CC}">
              <c16:uniqueId val="{00000004-D34B-4D02-B1D2-771AB66F5B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B-4D02-B1D2-771AB66F5B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4B-4D02-B1D2-771AB66F5B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485</c:v>
                </c:pt>
                <c:pt idx="3">
                  <c:v>484</c:v>
                </c:pt>
                <c:pt idx="6">
                  <c:v>501</c:v>
                </c:pt>
                <c:pt idx="9">
                  <c:v>517</c:v>
                </c:pt>
                <c:pt idx="12">
                  <c:v>514</c:v>
                </c:pt>
              </c:numCache>
            </c:numRef>
          </c:val>
          <c:extLst>
            <c:ext xmlns:c16="http://schemas.microsoft.com/office/drawing/2014/chart" uri="{C3380CC4-5D6E-409C-BE32-E72D297353CC}">
              <c16:uniqueId val="{00000007-D34B-4D02-B1D2-771AB66F5B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c:v>
                </c:pt>
                <c:pt idx="2">
                  <c:v>#N/A</c:v>
                </c:pt>
                <c:pt idx="3">
                  <c:v>#N/A</c:v>
                </c:pt>
                <c:pt idx="4">
                  <c:v>143</c:v>
                </c:pt>
                <c:pt idx="5">
                  <c:v>#N/A</c:v>
                </c:pt>
                <c:pt idx="6">
                  <c:v>#N/A</c:v>
                </c:pt>
                <c:pt idx="7">
                  <c:v>175</c:v>
                </c:pt>
                <c:pt idx="8">
                  <c:v>#N/A</c:v>
                </c:pt>
                <c:pt idx="9">
                  <c:v>#N/A</c:v>
                </c:pt>
                <c:pt idx="10">
                  <c:v>206</c:v>
                </c:pt>
                <c:pt idx="11">
                  <c:v>#N/A</c:v>
                </c:pt>
                <c:pt idx="12">
                  <c:v>#N/A</c:v>
                </c:pt>
                <c:pt idx="13">
                  <c:v>200</c:v>
                </c:pt>
                <c:pt idx="14">
                  <c:v>#N/A</c:v>
                </c:pt>
              </c:numCache>
            </c:numRef>
          </c:val>
          <c:smooth val="0"/>
          <c:extLst>
            <c:ext xmlns:c16="http://schemas.microsoft.com/office/drawing/2014/chart" uri="{C3380CC4-5D6E-409C-BE32-E72D297353CC}">
              <c16:uniqueId val="{00000008-D34B-4D02-B1D2-771AB66F5B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3622</c:v>
                </c:pt>
                <c:pt idx="5">
                  <c:v>3567</c:v>
                </c:pt>
                <c:pt idx="8">
                  <c:v>3554</c:v>
                </c:pt>
                <c:pt idx="11">
                  <c:v>3459</c:v>
                </c:pt>
                <c:pt idx="14">
                  <c:v>3193</c:v>
                </c:pt>
              </c:numCache>
            </c:numRef>
          </c:val>
          <c:extLst>
            <c:ext xmlns:c16="http://schemas.microsoft.com/office/drawing/2014/chart" uri="{C3380CC4-5D6E-409C-BE32-E72D297353CC}">
              <c16:uniqueId val="{00000000-15DF-418D-A348-DD36D2720E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DF-418D-A348-DD36D2720E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5323</c:v>
                </c:pt>
                <c:pt idx="5">
                  <c:v>5559</c:v>
                </c:pt>
                <c:pt idx="8">
                  <c:v>5938</c:v>
                </c:pt>
                <c:pt idx="11">
                  <c:v>5916</c:v>
                </c:pt>
                <c:pt idx="14">
                  <c:v>6034</c:v>
                </c:pt>
              </c:numCache>
            </c:numRef>
          </c:val>
          <c:extLst>
            <c:ext xmlns:c16="http://schemas.microsoft.com/office/drawing/2014/chart" uri="{C3380CC4-5D6E-409C-BE32-E72D297353CC}">
              <c16:uniqueId val="{00000002-15DF-418D-A348-DD36D2720E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F-418D-A348-DD36D2720E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DF-418D-A348-DD36D2720E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F-418D-A348-DD36D2720E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714</c:v>
                </c:pt>
                <c:pt idx="3">
                  <c:v>509</c:v>
                </c:pt>
                <c:pt idx="6">
                  <c:v>477</c:v>
                </c:pt>
                <c:pt idx="9">
                  <c:v>609</c:v>
                </c:pt>
                <c:pt idx="12">
                  <c:v>623</c:v>
                </c:pt>
              </c:numCache>
            </c:numRef>
          </c:val>
          <c:extLst>
            <c:ext xmlns:c16="http://schemas.microsoft.com/office/drawing/2014/chart" uri="{C3380CC4-5D6E-409C-BE32-E72D297353CC}">
              <c16:uniqueId val="{00000006-15DF-418D-A348-DD36D2720E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3</c:v>
                </c:pt>
                <c:pt idx="6">
                  <c:v>2</c:v>
                </c:pt>
                <c:pt idx="9">
                  <c:v>1</c:v>
                </c:pt>
                <c:pt idx="12">
                  <c:v>1</c:v>
                </c:pt>
              </c:numCache>
            </c:numRef>
          </c:val>
          <c:extLst>
            <c:ext xmlns:c16="http://schemas.microsoft.com/office/drawing/2014/chart" uri="{C3380CC4-5D6E-409C-BE32-E72D297353CC}">
              <c16:uniqueId val="{00000007-15DF-418D-A348-DD36D2720E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510</c:v>
                </c:pt>
                <c:pt idx="3">
                  <c:v>438</c:v>
                </c:pt>
                <c:pt idx="6">
                  <c:v>431</c:v>
                </c:pt>
                <c:pt idx="9">
                  <c:v>432</c:v>
                </c:pt>
                <c:pt idx="12">
                  <c:v>459</c:v>
                </c:pt>
              </c:numCache>
            </c:numRef>
          </c:val>
          <c:extLst>
            <c:ext xmlns:c16="http://schemas.microsoft.com/office/drawing/2014/chart" uri="{C3380CC4-5D6E-409C-BE32-E72D297353CC}">
              <c16:uniqueId val="{00000008-15DF-418D-A348-DD36D2720E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49</c:v>
                </c:pt>
                <c:pt idx="9">
                  <c:v>42</c:v>
                </c:pt>
                <c:pt idx="12">
                  <c:v>34</c:v>
                </c:pt>
              </c:numCache>
            </c:numRef>
          </c:val>
          <c:extLst>
            <c:ext xmlns:c16="http://schemas.microsoft.com/office/drawing/2014/chart" uri="{C3380CC4-5D6E-409C-BE32-E72D297353CC}">
              <c16:uniqueId val="{00000009-15DF-418D-A348-DD36D2720E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3534</c:v>
                </c:pt>
                <c:pt idx="3">
                  <c:v>3468</c:v>
                </c:pt>
                <c:pt idx="6">
                  <c:v>3489</c:v>
                </c:pt>
                <c:pt idx="9">
                  <c:v>3378</c:v>
                </c:pt>
                <c:pt idx="12">
                  <c:v>3039</c:v>
                </c:pt>
              </c:numCache>
            </c:numRef>
          </c:val>
          <c:extLst>
            <c:ext xmlns:c16="http://schemas.microsoft.com/office/drawing/2014/chart" uri="{C3380CC4-5D6E-409C-BE32-E72D297353CC}">
              <c16:uniqueId val="{0000000A-15DF-418D-A348-DD36D2720E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DF-418D-A348-DD36D2720E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589</c:v>
                </c:pt>
                <c:pt idx="1">
                  <c:v>722</c:v>
                </c:pt>
                <c:pt idx="2">
                  <c:v>841</c:v>
                </c:pt>
              </c:numCache>
            </c:numRef>
          </c:val>
          <c:extLst>
            <c:ext xmlns:c16="http://schemas.microsoft.com/office/drawing/2014/chart" uri="{C3380CC4-5D6E-409C-BE32-E72D297353CC}">
              <c16:uniqueId val="{00000000-8416-4C28-B96F-703513CC6F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986</c:v>
                </c:pt>
                <c:pt idx="1">
                  <c:v>922</c:v>
                </c:pt>
                <c:pt idx="2">
                  <c:v>869</c:v>
                </c:pt>
              </c:numCache>
            </c:numRef>
          </c:val>
          <c:extLst>
            <c:ext xmlns:c16="http://schemas.microsoft.com/office/drawing/2014/chart" uri="{C3380CC4-5D6E-409C-BE32-E72D297353CC}">
              <c16:uniqueId val="{00000001-8416-4C28-B96F-703513CC6F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4333</c:v>
                </c:pt>
                <c:pt idx="1">
                  <c:v>4227</c:v>
                </c:pt>
                <c:pt idx="2">
                  <c:v>4256</c:v>
                </c:pt>
              </c:numCache>
            </c:numRef>
          </c:val>
          <c:extLst>
            <c:ext xmlns:c16="http://schemas.microsoft.com/office/drawing/2014/chart" uri="{C3380CC4-5D6E-409C-BE32-E72D297353CC}">
              <c16:uniqueId val="{00000002-8416-4C28-B96F-703513CC6F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{A45D8880-027B-46EA-A536-A70CB635FBBF}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BDF-46A8-B7A4-D518834EBD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{D88FA9B7-CF2C-4F39-AB75-7BE6AB2DD62F}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DF-46A8-B7A4-D518834EBD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{E40CA012-4A6C-4AC5-A14F-C68BF2B92CAC}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DF-46A8-B7A4-D518834EBD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{D6A8BDD0-E4AB-4774-8D8E-9C34E22442F6}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DF-46A8-B7A4-D518834EBD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{A664F6B8-7E81-41F1-8F50-6CF73E9FCAB5}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DF-46A8-B7A4-D518834EBD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{29CEB8D0-6284-463F-8818-673E8CB8FF0E}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BDF-46A8-B7A4-D518834EBD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{B6269DBD-1C15-4969-AAC6-8BA0EE66D3E9}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BDF-46A8-B7A4-D518834EBD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{2EC55EE5-A805-404A-A7B6-B900A7DE2905}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BDF-46A8-B7A4-D518834EBD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{63986B91-EBD0-4C9A-BA01-03182F35BBFA}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BDF-46A8-B7A4-D518834EBD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64.2</c:v>
                </c:pt>
                <c:pt idx="16">
                  <c:v>65.7</c:v>
                </c:pt>
                <c:pt idx="24">
                  <c:v>66.8</c:v>
                </c:pt>
                <c:pt idx="32">
                  <c:v>68.8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DF-46A8-B7A4-D518834EBD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{4EBBB1C2-59CD-4EDE-B404-13F3EE653845}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BDF-46A8-B7A4-D518834EBD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{A6EBF4BF-97CE-4E0D-A779-673E48BDAB9E}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DF-46A8-B7A4-D518834EBD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{449B9788-4F80-4611-831D-EB736FC21A52}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DF-46A8-B7A4-D518834EBD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{B543FD79-B0E8-4B3F-922D-2DB736FAFC73}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DF-46A8-B7A4-D518834EBD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{71F88932-27CF-4CAA-8534-7F16B5358B37}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DF-46A8-B7A4-D518834EBD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{77F4D24E-3747-44FA-BD68-5B715E7B8ECC}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BDF-46A8-B7A4-D518834EBD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{CADC40F7-8439-48CD-92A4-97EEB58AB29A}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BDF-46A8-B7A4-D518834EBD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{0511431B-C765-4BB6-9B55-55464E780F8D}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BDF-46A8-B7A4-D518834EBD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{1252FC9E-33AF-46E5-8979-411835FDDF3B}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BDF-46A8-B7A4-D518834EBD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BDF-46A8-B7A4-D518834EBD0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{3D150A73-62A1-421E-8E1F-A350E263F170}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38-4B10-8A56-B90928DAA9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{396E0D9D-5D2D-4BC0-970F-8D40F09AA536}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38-4B10-8A56-B90928DAA9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{E0B1B826-2CA9-470E-AEB4-68E4579D9C93}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38-4B10-8A56-B90928DAA9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{1BFDC285-15FA-44EC-A61D-6B92CEEF4904}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38-4B10-8A56-B90928DAA9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{86629DB2-B819-41CF-8ECD-FF872467F732}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38-4B10-8A56-B90928DAA91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{26DB80B6-01D6-4104-926C-73218976FF9C}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38-4B10-8A56-B90928DAA91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{C0B42C8E-BBF4-485D-99FB-FC2F9AF4FC68}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38-4B10-8A56-B90928DAA91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{FC3516CC-8766-4DC3-9DA0-29FFDC320BD3}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38-4B10-8A56-B90928DAA91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{9CA0A5F3-E7C0-4188-A923-6A101AE1DEC8}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38-4B10-8A56-B90928DAA9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5.8</c:v>
                </c:pt>
                <c:pt idx="16">
                  <c:v>6.1</c:v>
                </c:pt>
                <c:pt idx="24">
                  <c:v>6.5</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38-4B10-8A56-B90928DAA9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{50A9FE3D-A930-4222-AADF-6A5959F6FEE4}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38-4B10-8A56-B90928DAA9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{8CF4EB32-882E-4DA2-AD75-250CB9FF51D5}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38-4B10-8A56-B90928DAA9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{92F46150-B943-4142-8690-F8BD60B9F323}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38-4B10-8A56-B90928DAA9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{8924B083-76C7-4A18-BC6E-F4FF8CD03F90}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38-4B10-8A56-B90928DAA9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{8468376C-D1C7-4DA1-B72A-92606818BC62}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38-4B10-8A56-B90928DAA9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{955EFFD3-FFB6-4576-97A0-F76FBE9DB8BD}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38-4B10-8A56-B90928DAA91D}"/>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{1EFCBAC4-21C8-497F-BCCA-D1C3FCB82F39}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38-4B10-8A56-B90928DAA91D}"/>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{4C452920-B642-44BD-AB98-BEBC19E88C46}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38-4B10-8A56-B90928DAA91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{F08B1665-4D25-407C-8B0B-C34E25193133}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38-4B10-8A56-B90928DAA9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38-4B10-8A56-B90928DAA91D}"/>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やや増加傾向にある。長期的な視点では、交付税算入率の低い起債が減少するものの、大型事業に際して地方債発行が増加し、実質公債費比率が上昇することが予測されるが、引き続き適正な水準は確保される見込みであり問題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当町では満期一括償還地方債がないため、積み立てを行っていない。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将来負担を充当可能財源が上回っており将来負担は発生していない。今後起債及び職員数の適正管理により将来負担の無い状況を継続する。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北海道厚沢部町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万円取り崩したほか、地方債償還のため減債基金を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基金の使途の明確化を図るために、財政調整基金を取り崩して個々の特定目的基金、特に公共施設整備基金や減債基金に積み立てていくことを予定しているが、これらの基金は短期的には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ふるさとづくり基金：誰もが安心して暮らせる、個性豊かで活力に満ちた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素敵な過疎のまち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を実現するための施策を推進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子育て支援事業基金：すべての子どもたちが心身ともに健やかに生まれ育つことのできる環境を整えるための施策を推進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公共施設整備基金；小学校冷房設備設置事業などのため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公共施設整備基金：これまで各施設の更新事業等に備えて積み立てを行ってきたが、小中学校や国保病院など、老朽化が進む施設の改修事業等により減少していく見込み。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普通交付税の追加交付等による歳入増などによる決算剰余金を積み立てたため、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％の範囲内を目安として積み立て・取り崩しを行っていくことを予定している。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近年大型の整備事業が増加しており、地方債償還に備えて積み立てを行ってきた。令和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年度は、基準財政需要額に算入された臨時財政対策債償還基金費相当分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万円を積み立てたが、道の駅整備事業などによる過疎対策事業債等の償還のため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今後も償還のため計画的に取り崩しを行うことから減少する予定。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14C3318-AB4D-488D-BD85-19B49821A6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D0C935-15C1-4491-AD81-EE7DEA5E1F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3E2BBFA-723A-47BE-BFCE-928FB1654DC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8DF430-F47E-4824-97A7-4690B1638E1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056C8A9-BC57-45B6-A2CE-C387D2233B8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DDEBD82-1248-406F-9B0F-537D99BE5F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E31DCF6-C7FE-433B-9F89-F8DB9838CB4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B208F82-26FE-49BB-9C7A-1D32CD32FB5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FF88089-AA45-4E71-866E-EEBD182A7C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17D2416-4A51-4FD5-A44C-2C30BFBC1DC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430B060-B72A-412B-A7C2-E9B95BBF8AD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AF0B20-30E7-409A-BC1C-3942243627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B56DE48-399A-4348-AC70-B219A091A2D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B88AF96-D0E5-4F29-9236-008C4305FA6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5AB4A2D-619F-4BDC-AA5D-8F304FB135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76ED6B1-0589-4B0B-8F27-2DA133856D4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BAEFD15-42D4-4623-BE25-6F40642A986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F11443F-9878-4366-AC6D-14084CF81D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E415C9F-4BFF-4E62-A046-314327C0BF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EBD78E6-4B52-4739-9D43-FB8671A41C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56B1086-AE7E-48C6-BE8E-7F6BFF169B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2B389FC-28C4-4B30-88C7-F981F06C80D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69A5CFB-E947-420C-83A8-BCA042C7D7B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4E41F71-0733-40D9-B523-CA4D033DFCF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419341D-3EDE-4B1C-8359-DC5BF7D6AA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688F041-A0FD-47B7-8F7E-B30C3693CE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5BFD1A2-75CC-4A21-9C86-2921BA989DD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C6ED922-0821-4446-B9C1-E9795E5749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44273C-0A73-44A6-8CD2-FFD60D2090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C0E5A28-2E6C-4046-98B5-6DE8487CBA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A344F45-0B3D-4882-86BE-0AC26F286E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69DE396-E97C-410F-A560-283790285FB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486AA4C-9E6E-4CD4-97D6-27C172E39D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8AF8673-2429-4312-8D49-2D2D2B879E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7AE3304-2E21-4138-A6B2-136C5D53368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3A5B99F-FE63-4745-9D27-4AB25872909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B778FEE-3773-484F-A32F-40C2F5DE2A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F1E9241-32B3-4710-B9A5-3C47745F38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ECEC52B-603E-4C74-8EB1-B1B7F4D7143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A42140B-8B80-4959-8E44-FFEA866FE6D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5480419-DE7D-415C-AAC9-3DF6BCB9F95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01A4C19-DCB6-4145-9524-F799082F89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DCD7B7E-CD39-40B0-8758-218FECBDFCB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00EA8F1-3A8E-4FBF-80A4-8C238F30074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CAC0669-F7B5-405A-B598-8BAE4986D7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8C4BEF5-1F3F-4015-8B40-0505980F1C6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B6D65AA-2AA9-41FD-B2E1-4B1AA31A06D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6A5F09D-BFB1-45A6-8895-84E3D6503A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70EF5B6-D6B1-446F-B253-93721B8D62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A8DA289-07B3-4812-9386-83E8FC04A33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FA006E6-D220-4E00-94E3-5F024F1F38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2C970BF-D4FD-47F0-809F-2BC5EE0D5C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709A893-1C4F-4579-BF56-CC4ECD81975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B560364-68AA-48EE-9569-61CFB3742AD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675479E-C8A4-49A9-AC68-913CF2E709D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B34193D-56DB-4E33-B9E1-E8E0085957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981B7DB-4DDB-4F95-995C-96AFA77C30D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当町の有形固定資産減価償却率は、</a:t>
          </a:r>
          <a:r>
            <a:rPr kumimoji="1" lang="en-US" altLang="ja-JP" sz="1100">
              <a:latin typeface="ＭＳ Ｐゴシック" panose="020B0600070205080204" pitchFamily="50" charset="-128"/>
              <a:ea typeface="ＭＳ Ｐゴシック" panose="020B0600070205080204" pitchFamily="50" charset="-128"/>
            </a:rPr>
            <a:t>68.8</a:t>
          </a:r>
          <a:r>
            <a:rPr kumimoji="1" lang="ja-JP" altLang="en-US" sz="1100">
              <a:latin typeface="ＭＳ Ｐゴシック" panose="020B0600070205080204" pitchFamily="50" charset="-128"/>
              <a:ea typeface="ＭＳ Ｐゴシック" panose="020B0600070205080204" pitchFamily="50" charset="-128"/>
            </a:rPr>
            <a:t>％と類似団体平均を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％上回っている。保有する有形固定資産の老朽化が進んでおり、今後も増加が見込まれるが、公共施設等総合管理計画及び個別施設計画に基づき、公共施設等の適正管理に努める必要がある。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7E4B769-A8C5-4B87-B2A9-C84F346EA3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647732B-2AB3-4681-9B69-488786A44B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F6B229-77C5-4825-B87D-AF37775FDAA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5376327-51DF-4265-81FC-FDC6B3B99EE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74249AA8-6DE0-4B56-93EB-2B869B9949B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DBAE6DF-E275-40CE-90AF-A6011291CF2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550DAAF-B2D7-479C-B743-FE31D5F76A0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C926A00-CE3F-4972-BBB7-72FA3DCBBF4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8DC08B2-3D98-4D65-A728-0EC9B6E04DE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64E6E89-1B93-4876-AF3A-339BDDDB18F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75D4F8C-21B9-49B1-B68F-F651D84FE8E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17CAEE9-4DC7-4F99-8967-6DC44BE886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F2C305F-FAA2-418D-B1BD-32ACE6AD886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36D4D22-8B75-45A8-B668-4647D0716BB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4D9C7A34-DAE3-4137-BAD7-265BE1389FA2}"/>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09871122-F300-49FE-89AA-ACE1DA3583E4}"/>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C3C1E4A8-8341-4900-95F5-1AF1850EF7DE}"/>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83C55B82-85AC-4191-8D1A-94CC2FA42D03}"/>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86A8F2DE-9CFD-4FEC-82D2-FA8ECB29D2E1}"/>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F6A41F35-5FDC-407E-AF0C-A2D218AD845C}"/>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B896265E-E5D9-48E0-A7E1-4E49C92B1AB2}"/>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4F4EF21-9820-43FB-B7EE-337BCB55E183}"/>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BED63D96-3234-4F00-B37A-7695890D5D92}"/>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875CAD54-9198-45B3-869F-48E3228E3F6C}"/>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71F98DE4-EED5-4763-A2A3-16FABA2E25AE}"/>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01BBABA-1673-44BC-B90A-264682DFEBD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4BB5A71-A505-49AB-8E68-75425BDE963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0972FC7-A007-46AD-B536-095CC7E0629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B9B5A6C-A41F-4304-BC25-BADAA0CAF06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7240903-3D58-45E4-99D8-E8FCD39164F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40767</xdr:rowOff>
    </xdr:from>
    <xdr:to>
      <xdr:col>23</xdr:col>
      <xdr:colOff>136525</xdr:colOff>
      <xdr:row>30</xdr:row>
      <xdr:rowOff>142367</xdr:rowOff>
    </xdr:to>
    <xdr:sp macro="" textlink="">
      <xdr:nvSpPr>
        <xdr:cNvPr id="89" name="楕円 88">
          <a:extLst>
            <a:ext uri="{FF2B5EF4-FFF2-40B4-BE49-F238E27FC236}">
              <a16:creationId xmlns:a16="http://schemas.microsoft.com/office/drawing/2014/main" id="{E880033C-B239-4965-9263-581BD61B6FD0}"/>
            </a:ext>
          </a:extLst>
        </xdr:cNvPr>
        <xdr:cNvSpPr/>
      </xdr:nvSpPr>
      <xdr:spPr>
        <a:xfrm>
          <a:off x="47117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19194</xdr:rowOff>
    </xdr:from>
    <xdr:ext cx="405111" cy="259045"/>
    <xdr:sp macro="" textlink="">
      <xdr:nvSpPr>
        <xdr:cNvPr id="90" name="有形固定資産減価償却率該当値テキスト">
          <a:extLst>
            <a:ext uri="{FF2B5EF4-FFF2-40B4-BE49-F238E27FC236}">
              <a16:creationId xmlns:a16="http://schemas.microsoft.com/office/drawing/2014/main" id="{4814CEEE-B628-4315-AE13-92B5714D6839}"/>
            </a:ext>
          </a:extLst>
        </xdr:cNvPr>
        <xdr:cNvSpPr txBox="1"/>
      </xdr:nvSpPr>
      <xdr:spPr>
        <a:xfrm>
          <a:off x="4813300" y="593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169037</xdr:rowOff>
    </xdr:from>
    <xdr:to>
      <xdr:col>19</xdr:col>
      <xdr:colOff>187325</xdr:colOff>
      <xdr:row>30</xdr:row>
      <xdr:rowOff>99187</xdr:rowOff>
    </xdr:to>
    <xdr:sp macro="" textlink="">
      <xdr:nvSpPr>
        <xdr:cNvPr id="91" name="楕円 90">
          <a:extLst>
            <a:ext uri="{FF2B5EF4-FFF2-40B4-BE49-F238E27FC236}">
              <a16:creationId xmlns:a16="http://schemas.microsoft.com/office/drawing/2014/main" id="{21050306-1C72-4912-A1DA-AA1FED008ECF}"/>
            </a:ext>
          </a:extLst>
        </xdr:cNvPr>
        <xdr:cNvSpPr/>
      </xdr:nvSpPr>
      <xdr:spPr>
        <a:xfrm>
          <a:off x="4000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91567</xdr:rowOff>
    </xdr:to>
    <xdr:cxnSp macro="">
      <xdr:nvCxnSpPr>
        <xdr:cNvPr id="92" name="直線コネクタ 91">
          <a:extLst>
            <a:ext uri="{FF2B5EF4-FFF2-40B4-BE49-F238E27FC236}">
              <a16:creationId xmlns:a16="http://schemas.microsoft.com/office/drawing/2014/main" id="{83CB182A-BEA2-4925-848D-A3256AAB2947}"/>
            </a:ext>
          </a:extLst>
        </xdr:cNvPr>
        <xdr:cNvCxnSpPr/>
      </xdr:nvCxnSpPr>
      <xdr:spPr>
        <a:xfrm>
          <a:off x="4051300" y="596341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145288</xdr:rowOff>
    </xdr:from>
    <xdr:to>
      <xdr:col>15</xdr:col>
      <xdr:colOff>187325</xdr:colOff>
      <xdr:row>30</xdr:row>
      <xdr:rowOff>75438</xdr:rowOff>
    </xdr:to>
    <xdr:sp macro="" textlink="">
      <xdr:nvSpPr>
        <xdr:cNvPr id="93" name="楕円 92">
          <a:extLst>
            <a:ext uri="{FF2B5EF4-FFF2-40B4-BE49-F238E27FC236}">
              <a16:creationId xmlns:a16="http://schemas.microsoft.com/office/drawing/2014/main" id="{19FEBA19-1007-4C83-A71A-67705ECE5018}"/>
            </a:ext>
          </a:extLst>
        </xdr:cNvPr>
        <xdr:cNvSpPr/>
      </xdr:nvSpPr>
      <xdr:spPr>
        <a:xfrm>
          <a:off x="3238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24638</xdr:rowOff>
    </xdr:from>
    <xdr:to>
      <xdr:col>19</xdr:col>
      <xdr:colOff>136525</xdr:colOff>
      <xdr:row>30</xdr:row>
      <xdr:rowOff>48387</xdr:rowOff>
    </xdr:to>
    <xdr:cxnSp macro="">
      <xdr:nvCxnSpPr>
        <xdr:cNvPr id="94" name="直線コネクタ 93">
          <a:extLst>
            <a:ext uri="{FF2B5EF4-FFF2-40B4-BE49-F238E27FC236}">
              <a16:creationId xmlns:a16="http://schemas.microsoft.com/office/drawing/2014/main" id="{5F72C566-0B0E-4914-A64B-37992B3C73E4}"/>
            </a:ext>
          </a:extLst>
        </xdr:cNvPr>
        <xdr:cNvCxnSpPr/>
      </xdr:nvCxnSpPr>
      <xdr:spPr>
        <a:xfrm>
          <a:off x="3289300" y="5939663"/>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112903</xdr:rowOff>
    </xdr:from>
    <xdr:to>
      <xdr:col>11</xdr:col>
      <xdr:colOff>187325</xdr:colOff>
      <xdr:row>30</xdr:row>
      <xdr:rowOff>43053</xdr:rowOff>
    </xdr:to>
    <xdr:sp macro="" textlink="">
      <xdr:nvSpPr>
        <xdr:cNvPr id="95" name="楕円 94">
          <a:extLst>
            <a:ext uri="{FF2B5EF4-FFF2-40B4-BE49-F238E27FC236}">
              <a16:creationId xmlns:a16="http://schemas.microsoft.com/office/drawing/2014/main" id="{85F60A46-9BE2-4A90-95C1-EA5D388F2451}"/>
            </a:ext>
          </a:extLst>
        </xdr:cNvPr>
        <xdr:cNvSpPr/>
      </xdr:nvSpPr>
      <xdr:spPr>
        <a:xfrm>
          <a:off x="2476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163703</xdr:rowOff>
    </xdr:from>
    <xdr:to>
      <xdr:col>15</xdr:col>
      <xdr:colOff>136525</xdr:colOff>
      <xdr:row>30</xdr:row>
      <xdr:rowOff>24638</xdr:rowOff>
    </xdr:to>
    <xdr:cxnSp macro="">
      <xdr:nvCxnSpPr>
        <xdr:cNvPr id="96" name="直線コネクタ 95">
          <a:extLst>
            <a:ext uri="{FF2B5EF4-FFF2-40B4-BE49-F238E27FC236}">
              <a16:creationId xmlns:a16="http://schemas.microsoft.com/office/drawing/2014/main" id="{7E7EB5A3-3103-4286-81D7-1BFD39964C02}"/>
            </a:ext>
          </a:extLst>
        </xdr:cNvPr>
        <xdr:cNvCxnSpPr/>
      </xdr:nvCxnSpPr>
      <xdr:spPr>
        <a:xfrm>
          <a:off x="2527300" y="590727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69723</xdr:rowOff>
    </xdr:from>
    <xdr:to>
      <xdr:col>7</xdr:col>
      <xdr:colOff>187325</xdr:colOff>
      <xdr:row>29</xdr:row>
      <xdr:rowOff>171323</xdr:rowOff>
    </xdr:to>
    <xdr:sp macro="" textlink="">
      <xdr:nvSpPr>
        <xdr:cNvPr id="97" name="楕円 96">
          <a:extLst>
            <a:ext uri="{FF2B5EF4-FFF2-40B4-BE49-F238E27FC236}">
              <a16:creationId xmlns:a16="http://schemas.microsoft.com/office/drawing/2014/main" id="{63F64238-968E-4427-9D96-BD2494806BB7}"/>
            </a:ext>
          </a:extLst>
        </xdr:cNvPr>
        <xdr:cNvSpPr/>
      </xdr:nvSpPr>
      <xdr:spPr>
        <a:xfrm>
          <a:off x="1714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120523</xdr:rowOff>
    </xdr:from>
    <xdr:to>
      <xdr:col>11</xdr:col>
      <xdr:colOff>136525</xdr:colOff>
      <xdr:row>29</xdr:row>
      <xdr:rowOff>163703</xdr:rowOff>
    </xdr:to>
    <xdr:cxnSp macro="">
      <xdr:nvCxnSpPr>
        <xdr:cNvPr id="98" name="直線コネクタ 97">
          <a:extLst>
            <a:ext uri="{FF2B5EF4-FFF2-40B4-BE49-F238E27FC236}">
              <a16:creationId xmlns:a16="http://schemas.microsoft.com/office/drawing/2014/main" id="{57108A42-3253-4BBC-831A-3DE332A29DBD}"/>
            </a:ext>
          </a:extLst>
        </xdr:cNvPr>
        <xdr:cNvCxnSpPr/>
      </xdr:nvCxnSpPr>
      <xdr:spPr>
        <a:xfrm>
          <a:off x="1765300" y="586409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B180D0E9-79EB-4326-878A-7E2862694D7A}"/>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EBF8DCCE-1DB1-4425-A08D-C2F74F396572}"/>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6D1F3D76-93BA-4E90-9711-76AAB81EBAA8}"/>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3BBF2AD3-96FC-43DA-B9A0-C735A53863AF}"/>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90314</xdr:rowOff>
    </xdr:from>
    <xdr:ext cx="405111" cy="259045"/>
    <xdr:sp macro="" textlink="">
      <xdr:nvSpPr>
        <xdr:cNvPr id="103" name="n_1mainValue有形固定資産減価償却率">
          <a:extLst>
            <a:ext uri="{FF2B5EF4-FFF2-40B4-BE49-F238E27FC236}">
              <a16:creationId xmlns:a16="http://schemas.microsoft.com/office/drawing/2014/main" id="{889669A5-4B6E-4EB5-A989-D7BBE68F7D4C}"/>
            </a:ext>
          </a:extLst>
        </xdr:cNvPr>
        <xdr:cNvSpPr txBox="1"/>
      </xdr:nvSpPr>
      <xdr:spPr>
        <a:xfrm>
          <a:off x="38360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66565</xdr:rowOff>
    </xdr:from>
    <xdr:ext cx="405111" cy="259045"/>
    <xdr:sp macro="" textlink="">
      <xdr:nvSpPr>
        <xdr:cNvPr id="104" name="n_2mainValue有形固定資産減価償却率">
          <a:extLst>
            <a:ext uri="{FF2B5EF4-FFF2-40B4-BE49-F238E27FC236}">
              <a16:creationId xmlns:a16="http://schemas.microsoft.com/office/drawing/2014/main" id="{D6C19A69-783A-4F50-B2B4-A24C694962C7}"/>
            </a:ext>
          </a:extLst>
        </xdr:cNvPr>
        <xdr:cNvSpPr txBox="1"/>
      </xdr:nvSpPr>
      <xdr:spPr>
        <a:xfrm>
          <a:off x="3086744" y="59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105" name="n_3mainValue有形固定資産減価償却率">
          <a:extLst>
            <a:ext uri="{FF2B5EF4-FFF2-40B4-BE49-F238E27FC236}">
              <a16:creationId xmlns:a16="http://schemas.microsoft.com/office/drawing/2014/main" id="{1F29CC1A-43B2-47F3-984F-948FDE5204F6}"/>
            </a:ext>
          </a:extLst>
        </xdr:cNvPr>
        <xdr:cNvSpPr txBox="1"/>
      </xdr:nvSpPr>
      <xdr:spPr>
        <a:xfrm>
          <a:off x="23247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162450</xdr:rowOff>
    </xdr:from>
    <xdr:ext cx="405111" cy="259045"/>
    <xdr:sp macro="" textlink="">
      <xdr:nvSpPr>
        <xdr:cNvPr id="106" name="n_4mainValue有形固定資産減価償却率">
          <a:extLst>
            <a:ext uri="{FF2B5EF4-FFF2-40B4-BE49-F238E27FC236}">
              <a16:creationId xmlns:a16="http://schemas.microsoft.com/office/drawing/2014/main" id="{F77AA83C-9051-48D9-93F5-D30BCDA9F63D}"/>
            </a:ext>
          </a:extLst>
        </xdr:cNvPr>
        <xdr:cNvSpPr txBox="1"/>
      </xdr:nvSpPr>
      <xdr:spPr>
        <a:xfrm>
          <a:off x="1562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BFBE142-51E4-4A20-9E79-FF16759B274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A6C5363-DBAE-489B-9B33-6A0A5B164DB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FAECCB93-8AAC-41A0-B548-25D2F4BC032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FC04AE2-0DFD-4BBE-8BF7-846B541F5D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B5A4B10-8C8A-45A2-AD33-421294D951F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60A6D58-8FF5-4D26-9855-DC8D72E6E93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D1CB201-269C-4263-AE1C-0A9D30DF92E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A9632C6-5580-4663-B719-B71795BBDC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B900519-56CC-4F0B-87E1-B44451178D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F15B846-2CDF-4742-807E-4127B7BE4E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7F78DA8-1A89-4AFA-AC66-8B97AB0ABF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2FE9596-CDC5-4614-9D05-64CC5DE5E9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AFC6754-4D0A-499C-A4E6-2FDDAA0DF24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将来負担額を充当可能財源が上回っており、債務償還可能比率は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％となっている。今後も起債制限及び職員数の適正管理等により比率</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％を継続できるよう取り組んでいく。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DC656BF-BAE8-45FF-AA94-24D2C1666C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462A9A0-466A-4877-9DD9-F76840A58B6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20688BD-B1A0-4A1A-A227-69A40ADC625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2C02A4F-7413-4D3D-B6F9-A18EBE4C47C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6EAB5E58-1C87-4F24-9EF7-B571386BB7C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D773CA4-593D-4AA9-8985-2ED5CC66ABD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1F8CE48-284B-40F9-8ED2-FCE4F702030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5CC2558-2FA8-4545-9CA6-2AB80201401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21DE759-B4D4-4183-8F85-66927A5F738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DBFBF68-BE81-4E2F-9311-5C1AA577D6D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2208C21-3E59-4B20-A1EC-A06BC38F3C3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E05287C-2B1F-4343-9972-E1918E5F8B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4108B3E-99AD-4692-A234-8C4F80C66FE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BA987D2-70D0-45DC-A838-6E590329273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5C89C11-5A10-4B9B-9C05-433A99B0BD5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E5FC923E-9D8B-4B11-B128-53AD06321660}"/>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C6EDFD0F-185B-45AE-930E-F3422FE5E86A}"/>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C678C720-D383-43D1-8F22-72978A692AB9}"/>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4D2E86F-FF50-45B4-8826-F6BDD664B44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E8848AB-B9A9-4421-88C8-CC9D4DCF1D8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8F093ADA-3965-4BEF-B010-6C8E11FE769F}"/>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E38D7899-80C7-4E0D-AABB-FF90F9A5DDAB}"/>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58255A05-023A-468F-A9F6-3A4224EEB938}"/>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9DE92886-1A8B-4AA9-AD2A-812DB6AAA00C}"/>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9158B23B-E7C1-4FB8-AFA3-52608151C65C}"/>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D14CAB38-221E-4316-A508-F8F68F45731E}"/>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E134290-6409-4035-9E50-8C49ECD1D97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7031C75-72CC-48E0-9048-6DDF8C7D0A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B5D4BAC-EB46-4476-B7C8-6A4C4A207E1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887677-17D2-4C8E-8ADE-3F4F56D957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07067AA-7F4E-4A0D-99D0-63C1060EC99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1611C6D3-9A15-436C-B2D7-050E5D54E886}"/>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B5D178D6-143D-4A87-BE55-896B43416B22}"/>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CF8F0ACE-6400-4A01-8002-63347ADAD433}"/>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23AF6CE6-45AB-448C-BAC1-E834F2F7CCB5}"/>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AEB75F64-E56F-4D1E-B3D8-A9CDFA18931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779115F6-1455-44F0-8640-EE5B0BFAAA1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C1B531E-8BB0-4D02-8BA5-C3B8FECAC71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D6B2CC9E-2191-4500-ABD0-71CEF2BCFE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BA1AFB29-808D-4BFA-84DF-1869840F6B7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32010212-936B-4DFC-9AD8-AD4093BDF87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4759DA-4FBA-4716-970C-E23B8A44C7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5AC08C-64CD-42C1-B135-A9AFC27090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E453EA-10BB-40F9-AD69-72200889A8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4A2B9F-128D-41B6-B6B7-ABE5F6EF8F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F84858-0965-49C3-9A72-6B0D60B421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73EFD7-1C3F-49D2-A91E-994C13E8B2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151DBD-5C4C-46A5-8765-85CF3D8FA3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FE93E7-C975-4B19-A550-C26860C140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C388A8-A561-4ECF-8238-5C1ED75455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869ED0-180F-4E97-BD90-821F52B8F6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1191E6-8BEB-4131-B278-CC7053A113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610898-42D2-40E6-9298-0D7B92A749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80E8F6-6EE6-4FD5-B3B1-31D604FF00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45F044-B717-43AF-9C35-8FC1491A6F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91686C-8251-454B-82E2-7570BD391D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11655E-192C-491F-A5E1-CDE58C08E6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08A545-A714-447C-B1CC-165F5E4483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510F62-00C6-4FE4-8F8A-DF9DB3905D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88BB77-E3B5-4D71-AD53-29375AE267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2AD0B4-CD92-40FF-AAE0-F53DBC49D3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137142-092F-44EA-9E48-3CE67C4423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F63FE5-225B-4486-BE8C-350BBBAD93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B1E5DC-BF6D-47E6-8ED4-C188163B00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41FCAB-AB09-4883-808C-0CD3245AB8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3B2F5D-DF21-4667-AB0C-767A69D849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41582E-79FC-4269-BA6F-91795400A0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04E692-F197-4C43-ADF6-21EBA29B4D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84D997-E0C1-4FBD-BF0E-8B0ED2F25B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327ABE-2310-47B4-AFCB-60155C217A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158E5E-8D8D-4081-AC74-EAA5DC9C2D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93A5E1-D10E-45D5-97FB-9855ACE505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557103-9230-416C-A245-FCB678DA26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651D89-BBB8-45E4-8333-B20154EA1D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EEB8B1-F016-461B-98D2-15FDFDFD12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2586C0-8AF5-45B8-9459-A72B698CFD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48F965-003C-4255-A8AE-63632D75EF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D6A0D2-7133-4BED-A82C-020AB1DB53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6106F9-749B-4A3E-BCFB-4A9FA403DD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577558-EC54-4BF2-983A-4BBEDC176C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9EDF79D-D3F9-4C70-A0D4-DF44C1A3FE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FFBC9A-7AC6-4E76-89D6-73BCB9A109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2A2964-6AFC-4AB2-96BF-B1F8829226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164B40-39A6-4455-89C2-765F222A387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AB6D9C-6037-4FC2-9078-E55EDC488D8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81608CE-2831-477A-9F37-E293D99217E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3A9FE63-3A28-4281-94FC-FD6E455180D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49A3E9D-9CF1-4F61-9146-D6B54EBD952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41CFBA4-126D-4CE0-A953-BE68F204510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4951B30-F2A7-47FF-9EB4-D72A787AF3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0294FE1-0867-4F78-B6F0-98E145E887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13218D-7308-4E68-88EC-6A1F14A2129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32230F6-6787-4CD1-9B25-5B019DCB66D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42C538-BA79-4BC6-A4EB-11902FD895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E72F88-11EA-4AF1-9800-61D54204F60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9B30C4C-7474-4D54-8A4E-57FE0FFEB1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DB98C09-E71B-4FAA-8DB4-03121C7A91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6CC297E-B4B9-4AF8-A837-195C55F503F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B1A76F65-2FB0-4D9C-8D49-2C52E1341434}"/>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22DD4E3E-CC06-4099-8120-01226325DBE8}"/>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F80E229-6AAD-4F03-A10A-230D8757653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7DB0D51-5D74-4C4E-9A6D-09E25BB7C5A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A25CEE14-7793-48EF-B2DE-E00D74DEE31B}"/>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BE7CDE96-A418-489B-A571-91AF09392BD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CEE2C72E-0289-4C5D-B4F8-8E7F2CFD6B1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CF79A7BA-BC1F-4424-9D2C-AC06DAEDBD18}"/>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3D6702BE-40CE-44C5-AC45-ABF7B6C01943}"/>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E604AC2C-3855-4D92-9D7C-12C6BFF3D849}"/>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3729FE-4A22-4DDE-BA8A-8890ECECF6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703F1A-4708-4054-BC35-F32AEE35C1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E7D03C-7E1E-493E-99A1-E3DADF6D9E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EB56FF-E0DA-4035-B1AA-530927B937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243924-A037-48E8-8B39-532A357597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40096</xdr:rowOff>
    </xdr:from>
    <xdr:to>
      <xdr:col>24</xdr:col>
      <xdr:colOff>114300</xdr:colOff>
      <xdr:row>39</xdr:row>
      <xdr:rowOff>141696</xdr:rowOff>
    </xdr:to>
    <xdr:sp macro="" textlink="">
      <xdr:nvSpPr>
        <xdr:cNvPr id="74" name="楕円 73">
          <a:extLst>
            <a:ext uri="{FF2B5EF4-FFF2-40B4-BE49-F238E27FC236}">
              <a16:creationId xmlns:a16="http://schemas.microsoft.com/office/drawing/2014/main" id="{3D1C05D2-A90B-4919-BDD5-2DFF9B24BB42}"/>
            </a:ext>
          </a:extLst>
        </xdr:cNvPr>
        <xdr:cNvSpPr/>
      </xdr:nvSpPr>
      <xdr:spPr>
        <a:xfrm>
          <a:off x="4584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62973</xdr:rowOff>
    </xdr:from>
    <xdr:ext cx="405111" cy="259045"/>
    <xdr:sp macro="" textlink="">
      <xdr:nvSpPr>
        <xdr:cNvPr id="75" name="【道路】&#10;有形固定資産減価償却率該当値テキスト">
          <a:extLst>
            <a:ext uri="{FF2B5EF4-FFF2-40B4-BE49-F238E27FC236}">
              <a16:creationId xmlns:a16="http://schemas.microsoft.com/office/drawing/2014/main" id="{DF8F77FD-C589-4F04-A602-4F7146D1C301}"/>
            </a:ext>
          </a:extLst>
        </xdr:cNvPr>
        <xdr:cNvSpPr txBox="1"/>
      </xdr:nvSpPr>
      <xdr:spPr>
        <a:xfrm>
          <a:off x="4673600"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xdr:rowOff>
    </xdr:from>
    <xdr:to>
      <xdr:col>20</xdr:col>
      <xdr:colOff>38100</xdr:colOff>
      <xdr:row>39</xdr:row>
      <xdr:rowOff>109038</xdr:rowOff>
    </xdr:to>
    <xdr:sp macro="" textlink="">
      <xdr:nvSpPr>
        <xdr:cNvPr id="76" name="楕円 75">
          <a:extLst>
            <a:ext uri="{FF2B5EF4-FFF2-40B4-BE49-F238E27FC236}">
              <a16:creationId xmlns:a16="http://schemas.microsoft.com/office/drawing/2014/main" id="{94515209-334B-41AF-8FE4-A97AEB8811C0}"/>
            </a:ext>
          </a:extLst>
        </xdr:cNvPr>
        <xdr:cNvSpPr/>
      </xdr:nvSpPr>
      <xdr:spPr>
        <a:xfrm>
          <a:off x="3746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90896</xdr:rowOff>
    </xdr:to>
    <xdr:cxnSp macro="">
      <xdr:nvCxnSpPr>
        <xdr:cNvPr id="77" name="直線コネクタ 76">
          <a:extLst>
            <a:ext uri="{FF2B5EF4-FFF2-40B4-BE49-F238E27FC236}">
              <a16:creationId xmlns:a16="http://schemas.microsoft.com/office/drawing/2014/main" id="{0F6EB768-2E59-4E32-BF07-6C795122BD90}"/>
            </a:ext>
          </a:extLst>
        </xdr:cNvPr>
        <xdr:cNvCxnSpPr/>
      </xdr:nvCxnSpPr>
      <xdr:spPr>
        <a:xfrm>
          <a:off x="3797300" y="67447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147865</xdr:rowOff>
    </xdr:from>
    <xdr:to>
      <xdr:col>15</xdr:col>
      <xdr:colOff>101600</xdr:colOff>
      <xdr:row>39</xdr:row>
      <xdr:rowOff>78015</xdr:rowOff>
    </xdr:to>
    <xdr:sp macro="" textlink="">
      <xdr:nvSpPr>
        <xdr:cNvPr id="78" name="楕円 77">
          <a:extLst>
            <a:ext uri="{FF2B5EF4-FFF2-40B4-BE49-F238E27FC236}">
              <a16:creationId xmlns:a16="http://schemas.microsoft.com/office/drawing/2014/main" id="{1A5C352B-C95F-4E8D-9A22-5E9D90154E57}"/>
            </a:ext>
          </a:extLst>
        </xdr:cNvPr>
        <xdr:cNvSpPr/>
      </xdr:nvSpPr>
      <xdr:spPr>
        <a:xfrm>
          <a:off x="2857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27215</xdr:rowOff>
    </xdr:from>
    <xdr:to>
      <xdr:col>19</xdr:col>
      <xdr:colOff>177800</xdr:colOff>
      <xdr:row>39</xdr:row>
      <xdr:rowOff>58238</xdr:rowOff>
    </xdr:to>
    <xdr:cxnSp macro="">
      <xdr:nvCxnSpPr>
        <xdr:cNvPr id="79" name="直線コネクタ 78">
          <a:extLst>
            <a:ext uri="{FF2B5EF4-FFF2-40B4-BE49-F238E27FC236}">
              <a16:creationId xmlns:a16="http://schemas.microsoft.com/office/drawing/2014/main" id="{56D203DC-05E2-45E2-A456-FE609D55EC40}"/>
            </a:ext>
          </a:extLst>
        </xdr:cNvPr>
        <xdr:cNvCxnSpPr/>
      </xdr:nvCxnSpPr>
      <xdr:spPr>
        <a:xfrm>
          <a:off x="2908300" y="67137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80" name="楕円 79">
          <a:extLst>
            <a:ext uri="{FF2B5EF4-FFF2-40B4-BE49-F238E27FC236}">
              <a16:creationId xmlns:a16="http://schemas.microsoft.com/office/drawing/2014/main" id="{0F2D4487-5339-4FC2-B6A5-3C17E4BDE064}"/>
            </a:ext>
          </a:extLst>
        </xdr:cNvPr>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27215</xdr:rowOff>
    </xdr:to>
    <xdr:cxnSp macro="">
      <xdr:nvCxnSpPr>
        <xdr:cNvPr id="81" name="直線コネクタ 80">
          <a:extLst>
            <a:ext uri="{FF2B5EF4-FFF2-40B4-BE49-F238E27FC236}">
              <a16:creationId xmlns:a16="http://schemas.microsoft.com/office/drawing/2014/main" id="{0F4ADC6A-5A7A-4808-9FB8-36347F5DDAFA}"/>
            </a:ext>
          </a:extLst>
        </xdr:cNvPr>
        <xdr:cNvCxnSpPr/>
      </xdr:nvCxnSpPr>
      <xdr:spPr>
        <a:xfrm>
          <a:off x="2019300" y="66811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82550</xdr:rowOff>
    </xdr:from>
    <xdr:to>
      <xdr:col>6</xdr:col>
      <xdr:colOff>38100</xdr:colOff>
      <xdr:row>39</xdr:row>
      <xdr:rowOff>12700</xdr:rowOff>
    </xdr:to>
    <xdr:sp macro="" textlink="">
      <xdr:nvSpPr>
        <xdr:cNvPr id="82" name="楕円 81">
          <a:extLst>
            <a:ext uri="{FF2B5EF4-FFF2-40B4-BE49-F238E27FC236}">
              <a16:creationId xmlns:a16="http://schemas.microsoft.com/office/drawing/2014/main" id="{181325BC-F3CE-45F6-B0F1-6EE1B735C061}"/>
            </a:ext>
          </a:extLst>
        </xdr:cNvPr>
        <xdr:cNvSpPr/>
      </xdr:nvSpPr>
      <xdr:spPr>
        <a:xfrm>
          <a:off x="107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133350</xdr:rowOff>
    </xdr:from>
    <xdr:to>
      <xdr:col>10</xdr:col>
      <xdr:colOff>114300</xdr:colOff>
      <xdr:row>38</xdr:row>
      <xdr:rowOff>166007</xdr:rowOff>
    </xdr:to>
    <xdr:cxnSp macro="">
      <xdr:nvCxnSpPr>
        <xdr:cNvPr id="83" name="直線コネクタ 82">
          <a:extLst>
            <a:ext uri="{FF2B5EF4-FFF2-40B4-BE49-F238E27FC236}">
              <a16:creationId xmlns:a16="http://schemas.microsoft.com/office/drawing/2014/main" id="{20AF1A2D-AD9D-4F56-8A54-38829E7FDD3B}"/>
            </a:ext>
          </a:extLst>
        </xdr:cNvPr>
        <xdr:cNvCxnSpPr/>
      </xdr:nvCxnSpPr>
      <xdr:spPr>
        <a:xfrm>
          <a:off x="1130300" y="664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769A4EA7-8C75-4515-8F0E-482119940BF5}"/>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22E2C013-0A3A-4A06-935A-666C04B3A403}"/>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2150DF41-65D9-4DD4-8E99-F3796110E373}"/>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B03698C-220F-43D1-8105-BBA1328BBEFE}"/>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125565</xdr:rowOff>
    </xdr:from>
    <xdr:ext cx="405111" cy="259045"/>
    <xdr:sp macro="" textlink="">
      <xdr:nvSpPr>
        <xdr:cNvPr id="88" name="n_1mainValue【道路】&#10;有形固定資産減価償却率">
          <a:extLst>
            <a:ext uri="{FF2B5EF4-FFF2-40B4-BE49-F238E27FC236}">
              <a16:creationId xmlns:a16="http://schemas.microsoft.com/office/drawing/2014/main" id="{416F0CE4-B07A-4012-A59C-BF018EFCF07C}"/>
            </a:ext>
          </a:extLst>
        </xdr:cNvPr>
        <xdr:cNvSpPr txBox="1"/>
      </xdr:nvSpPr>
      <xdr:spPr>
        <a:xfrm>
          <a:off x="35820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id="{3EF688B4-F95C-471E-A633-A4A189AAE3CE}"/>
            </a:ext>
          </a:extLst>
        </xdr:cNvPr>
        <xdr:cNvSpPr txBox="1"/>
      </xdr:nvSpPr>
      <xdr:spPr>
        <a:xfrm>
          <a:off x="2705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61884</xdr:rowOff>
    </xdr:from>
    <xdr:ext cx="405111" cy="259045"/>
    <xdr:sp macro="" textlink="">
      <xdr:nvSpPr>
        <xdr:cNvPr id="90" name="n_3mainValue【道路】&#10;有形固定資産減価償却率">
          <a:extLst>
            <a:ext uri="{FF2B5EF4-FFF2-40B4-BE49-F238E27FC236}">
              <a16:creationId xmlns:a16="http://schemas.microsoft.com/office/drawing/2014/main" id="{EC3E2780-4560-48A7-A0F3-B82D52271351}"/>
            </a:ext>
          </a:extLst>
        </xdr:cNvPr>
        <xdr:cNvSpPr txBox="1"/>
      </xdr:nvSpPr>
      <xdr:spPr>
        <a:xfrm>
          <a:off x="1816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29227</xdr:rowOff>
    </xdr:from>
    <xdr:ext cx="405111" cy="259045"/>
    <xdr:sp macro="" textlink="">
      <xdr:nvSpPr>
        <xdr:cNvPr id="91" name="n_4mainValue【道路】&#10;有形固定資産減価償却率">
          <a:extLst>
            <a:ext uri="{FF2B5EF4-FFF2-40B4-BE49-F238E27FC236}">
              <a16:creationId xmlns:a16="http://schemas.microsoft.com/office/drawing/2014/main" id="{FFD34EF2-8F8A-4DB6-BE09-2707371A2707}"/>
            </a:ext>
          </a:extLst>
        </xdr:cNvPr>
        <xdr:cNvSpPr txBox="1"/>
      </xdr:nvSpPr>
      <xdr:spPr>
        <a:xfrm>
          <a:off x="927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CBA80CF-48F8-47B2-A58D-88D2BDDEEB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6B15CB5-0B06-40F7-A61A-DBD69DA171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31500F5-DBC9-4628-9BFA-612DEF1729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6ACE47-14F2-4B0B-B7E7-B78476BB1B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F596B35-1FF8-40E9-BA41-2279F22FA2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E4F423-6EDA-4821-A516-2D95CA7FD5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34F117E-35AF-4A72-A265-6BF91281BE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5E65EC0-A7DA-4E94-8D7D-81FF47F8D9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F3BE657-FAF0-490D-85BD-35CF21E636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9689E5-5709-4BFA-84FC-3A0112311D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D9114B8-C11D-4FFE-9620-74499C692C6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104316B-4560-4839-AB92-9CB295278E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B7AE17A-D357-4316-A566-E29FA9BE76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FA3B1A7-6F14-4BD8-86A1-09BBBD92B03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ED326CD-8B5B-4B87-8AB7-C58D971BEE9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9FF2E35-E76A-4A2A-AAD0-694DA97D3CF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0D8FDD8-B969-4BD3-A311-C1B5406D3F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F3B8AB7F-044E-4D6C-8C18-BD73C2164AD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3DD2656-2363-454C-89A9-53DACF026C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1A9F228-B15E-4FB2-B8AE-CBA0B675C18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B9561E5-3FB5-41B1-A001-6FA063643A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D46C8D7-036A-4731-ADAA-BC9450447E9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E8464EA-7E1F-412A-A5C4-7EE4382724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5872C684-E247-47B1-874E-431844884FEA}"/>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6C2A0DD9-FB6D-4298-AA3D-C1A12F01B32D}"/>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CE3169B5-A4F2-4D1D-8627-2418B31EA70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243A1EFA-4B35-4A93-AE5A-DA399AF8C62D}"/>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3E590EF2-EC42-4DE6-AAA7-5C1EF7BBB30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BFCA1CDC-6138-4B25-A80A-6992931DBC69}"/>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85084BD-B0B5-443C-81A5-A0B6D3E0624B}"/>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112B025-C203-4FFA-9E69-0479E8268DC1}"/>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A5012CC3-5697-43AE-A86C-3BDE0D7D39AC}"/>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81350A7-E93C-4447-8AA6-5063529F771C}"/>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8478CF1B-F99E-4575-9B41-68EE345702CA}"/>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E69466-68AF-46D7-8369-AD45F41500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B48F64-8830-46D5-94F2-FDBF7D513E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751481-A326-4A31-A616-67B5A20882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A83FB0-3389-4D91-A2FA-3CDE9762A7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7986082-234A-4C43-98DB-D7C361F476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37223</xdr:rowOff>
    </xdr:from>
    <xdr:to>
      <xdr:col>55</xdr:col>
      <xdr:colOff>50800</xdr:colOff>
      <xdr:row>41</xdr:row>
      <xdr:rowOff>138823</xdr:rowOff>
    </xdr:to>
    <xdr:sp macro="" textlink="">
      <xdr:nvSpPr>
        <xdr:cNvPr id="131" name="楕円 130">
          <a:extLst>
            <a:ext uri="{FF2B5EF4-FFF2-40B4-BE49-F238E27FC236}">
              <a16:creationId xmlns:a16="http://schemas.microsoft.com/office/drawing/2014/main" id="{24182BA3-76B8-4651-9E85-9490E037B8A0}"/>
            </a:ext>
          </a:extLst>
        </xdr:cNvPr>
        <xdr:cNvSpPr/>
      </xdr:nvSpPr>
      <xdr:spPr>
        <a:xfrm>
          <a:off x="10426700" y="70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4FD2FAA3-9678-4FC0-9022-CAF5BE3C29DD}"/>
            </a:ext>
          </a:extLst>
        </xdr:cNvPr>
        <xdr:cNvSpPr txBox="1"/>
      </xdr:nvSpPr>
      <xdr:spPr>
        <a:xfrm>
          <a:off x="10515600" y="699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40522</xdr:rowOff>
    </xdr:from>
    <xdr:to>
      <xdr:col>50</xdr:col>
      <xdr:colOff>165100</xdr:colOff>
      <xdr:row>41</xdr:row>
      <xdr:rowOff>142122</xdr:rowOff>
    </xdr:to>
    <xdr:sp macro="" textlink="">
      <xdr:nvSpPr>
        <xdr:cNvPr id="133" name="楕円 132">
          <a:extLst>
            <a:ext uri="{FF2B5EF4-FFF2-40B4-BE49-F238E27FC236}">
              <a16:creationId xmlns:a16="http://schemas.microsoft.com/office/drawing/2014/main" id="{D9458CE3-B55A-46FC-9599-F38BC519AA09}"/>
            </a:ext>
          </a:extLst>
        </xdr:cNvPr>
        <xdr:cNvSpPr/>
      </xdr:nvSpPr>
      <xdr:spPr>
        <a:xfrm>
          <a:off x="9588500" y="70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88023</xdr:rowOff>
    </xdr:from>
    <xdr:to>
      <xdr:col>55</xdr:col>
      <xdr:colOff>0</xdr:colOff>
      <xdr:row>41</xdr:row>
      <xdr:rowOff>91322</xdr:rowOff>
    </xdr:to>
    <xdr:cxnSp macro="">
      <xdr:nvCxnSpPr>
        <xdr:cNvPr id="134" name="直線コネクタ 133">
          <a:extLst>
            <a:ext uri="{FF2B5EF4-FFF2-40B4-BE49-F238E27FC236}">
              <a16:creationId xmlns:a16="http://schemas.microsoft.com/office/drawing/2014/main" id="{C053A7A7-5DFB-4526-9A87-86F7AF78287F}"/>
            </a:ext>
          </a:extLst>
        </xdr:cNvPr>
        <xdr:cNvCxnSpPr/>
      </xdr:nvCxnSpPr>
      <xdr:spPr>
        <a:xfrm flipV="1">
          <a:off x="9639300" y="7117473"/>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43774</xdr:rowOff>
    </xdr:from>
    <xdr:to>
      <xdr:col>46</xdr:col>
      <xdr:colOff>38100</xdr:colOff>
      <xdr:row>41</xdr:row>
      <xdr:rowOff>145374</xdr:rowOff>
    </xdr:to>
    <xdr:sp macro="" textlink="">
      <xdr:nvSpPr>
        <xdr:cNvPr id="135" name="楕円 134">
          <a:extLst>
            <a:ext uri="{FF2B5EF4-FFF2-40B4-BE49-F238E27FC236}">
              <a16:creationId xmlns:a16="http://schemas.microsoft.com/office/drawing/2014/main" id="{D3889094-FBB8-4C89-B251-1562B96A7826}"/>
            </a:ext>
          </a:extLst>
        </xdr:cNvPr>
        <xdr:cNvSpPr/>
      </xdr:nvSpPr>
      <xdr:spPr>
        <a:xfrm>
          <a:off x="8699500" y="70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91322</xdr:rowOff>
    </xdr:from>
    <xdr:to>
      <xdr:col>50</xdr:col>
      <xdr:colOff>114300</xdr:colOff>
      <xdr:row>41</xdr:row>
      <xdr:rowOff>94574</xdr:rowOff>
    </xdr:to>
    <xdr:cxnSp macro="">
      <xdr:nvCxnSpPr>
        <xdr:cNvPr id="136" name="直線コネクタ 135">
          <a:extLst>
            <a:ext uri="{FF2B5EF4-FFF2-40B4-BE49-F238E27FC236}">
              <a16:creationId xmlns:a16="http://schemas.microsoft.com/office/drawing/2014/main" id="{E0243038-DA8D-4564-956B-7F024C8A9BB8}"/>
            </a:ext>
          </a:extLst>
        </xdr:cNvPr>
        <xdr:cNvCxnSpPr/>
      </xdr:nvCxnSpPr>
      <xdr:spPr>
        <a:xfrm flipV="1">
          <a:off x="8750300" y="7120772"/>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46944</xdr:rowOff>
    </xdr:from>
    <xdr:to>
      <xdr:col>41</xdr:col>
      <xdr:colOff>101600</xdr:colOff>
      <xdr:row>41</xdr:row>
      <xdr:rowOff>148544</xdr:rowOff>
    </xdr:to>
    <xdr:sp macro="" textlink="">
      <xdr:nvSpPr>
        <xdr:cNvPr id="137" name="楕円 136">
          <a:extLst>
            <a:ext uri="{FF2B5EF4-FFF2-40B4-BE49-F238E27FC236}">
              <a16:creationId xmlns:a16="http://schemas.microsoft.com/office/drawing/2014/main" id="{4C53710C-BAC4-4D02-80E6-0DD42E905B88}"/>
            </a:ext>
          </a:extLst>
        </xdr:cNvPr>
        <xdr:cNvSpPr/>
      </xdr:nvSpPr>
      <xdr:spPr>
        <a:xfrm>
          <a:off x="7810500" y="707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94574</xdr:rowOff>
    </xdr:from>
    <xdr:to>
      <xdr:col>45</xdr:col>
      <xdr:colOff>177800</xdr:colOff>
      <xdr:row>41</xdr:row>
      <xdr:rowOff>97744</xdr:rowOff>
    </xdr:to>
    <xdr:cxnSp macro="">
      <xdr:nvCxnSpPr>
        <xdr:cNvPr id="138" name="直線コネクタ 137">
          <a:extLst>
            <a:ext uri="{FF2B5EF4-FFF2-40B4-BE49-F238E27FC236}">
              <a16:creationId xmlns:a16="http://schemas.microsoft.com/office/drawing/2014/main" id="{395EF98A-097D-437B-B4CF-08C8AE25D18F}"/>
            </a:ext>
          </a:extLst>
        </xdr:cNvPr>
        <xdr:cNvCxnSpPr/>
      </xdr:nvCxnSpPr>
      <xdr:spPr>
        <a:xfrm flipV="1">
          <a:off x="7861300" y="7124024"/>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49628</xdr:rowOff>
    </xdr:from>
    <xdr:to>
      <xdr:col>36</xdr:col>
      <xdr:colOff>165100</xdr:colOff>
      <xdr:row>41</xdr:row>
      <xdr:rowOff>151228</xdr:rowOff>
    </xdr:to>
    <xdr:sp macro="" textlink="">
      <xdr:nvSpPr>
        <xdr:cNvPr id="139" name="楕円 138">
          <a:extLst>
            <a:ext uri="{FF2B5EF4-FFF2-40B4-BE49-F238E27FC236}">
              <a16:creationId xmlns:a16="http://schemas.microsoft.com/office/drawing/2014/main" id="{845A1292-8987-4A67-8073-62997E506128}"/>
            </a:ext>
          </a:extLst>
        </xdr:cNvPr>
        <xdr:cNvSpPr/>
      </xdr:nvSpPr>
      <xdr:spPr>
        <a:xfrm>
          <a:off x="6921500" y="70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97744</xdr:rowOff>
    </xdr:from>
    <xdr:to>
      <xdr:col>41</xdr:col>
      <xdr:colOff>50800</xdr:colOff>
      <xdr:row>41</xdr:row>
      <xdr:rowOff>100428</xdr:rowOff>
    </xdr:to>
    <xdr:cxnSp macro="">
      <xdr:nvCxnSpPr>
        <xdr:cNvPr id="140" name="直線コネクタ 139">
          <a:extLst>
            <a:ext uri="{FF2B5EF4-FFF2-40B4-BE49-F238E27FC236}">
              <a16:creationId xmlns:a16="http://schemas.microsoft.com/office/drawing/2014/main" id="{99573CB8-8FB1-4043-89A7-85CF117E6458}"/>
            </a:ext>
          </a:extLst>
        </xdr:cNvPr>
        <xdr:cNvCxnSpPr/>
      </xdr:nvCxnSpPr>
      <xdr:spPr>
        <a:xfrm flipV="1">
          <a:off x="6972300" y="7127194"/>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5917835D-98B4-472C-B595-69EBFC91D3F1}"/>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A87CFB94-3892-4C94-A863-279AFEE632E5}"/>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B9E0F379-7352-4ED5-ACBC-71C42AAC103E}"/>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DD223719-FBC5-4807-B67A-F81FC8B2257B}"/>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133249</xdr:rowOff>
    </xdr:from>
    <xdr:ext cx="534377" cy="259045"/>
    <xdr:sp macro="" textlink="">
      <xdr:nvSpPr>
        <xdr:cNvPr id="145" name="n_1mainValue【道路】&#10;一人当たり延長">
          <a:extLst>
            <a:ext uri="{FF2B5EF4-FFF2-40B4-BE49-F238E27FC236}">
              <a16:creationId xmlns:a16="http://schemas.microsoft.com/office/drawing/2014/main" id="{EDC9290F-F56A-47B2-A012-DC1D6EC8A5E0}"/>
            </a:ext>
          </a:extLst>
        </xdr:cNvPr>
        <xdr:cNvSpPr txBox="1"/>
      </xdr:nvSpPr>
      <xdr:spPr>
        <a:xfrm>
          <a:off x="9359411" y="71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136501</xdr:rowOff>
    </xdr:from>
    <xdr:ext cx="534377" cy="259045"/>
    <xdr:sp macro="" textlink="">
      <xdr:nvSpPr>
        <xdr:cNvPr id="146" name="n_2mainValue【道路】&#10;一人当たり延長">
          <a:extLst>
            <a:ext uri="{FF2B5EF4-FFF2-40B4-BE49-F238E27FC236}">
              <a16:creationId xmlns:a16="http://schemas.microsoft.com/office/drawing/2014/main" id="{799074B0-9895-46F8-BDA1-DC7B4AE2EC7F}"/>
            </a:ext>
          </a:extLst>
        </xdr:cNvPr>
        <xdr:cNvSpPr txBox="1"/>
      </xdr:nvSpPr>
      <xdr:spPr>
        <a:xfrm>
          <a:off x="8483111" y="716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139671</xdr:rowOff>
    </xdr:from>
    <xdr:ext cx="534377" cy="259045"/>
    <xdr:sp macro="" textlink="">
      <xdr:nvSpPr>
        <xdr:cNvPr id="147" name="n_3mainValue【道路】&#10;一人当たり延長">
          <a:extLst>
            <a:ext uri="{FF2B5EF4-FFF2-40B4-BE49-F238E27FC236}">
              <a16:creationId xmlns:a16="http://schemas.microsoft.com/office/drawing/2014/main" id="{F0EB939D-2D7F-4AFE-AB91-0718EA3D11FE}"/>
            </a:ext>
          </a:extLst>
        </xdr:cNvPr>
        <xdr:cNvSpPr txBox="1"/>
      </xdr:nvSpPr>
      <xdr:spPr>
        <a:xfrm>
          <a:off x="7594111" y="716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142355</xdr:rowOff>
    </xdr:from>
    <xdr:ext cx="534377" cy="259045"/>
    <xdr:sp macro="" textlink="">
      <xdr:nvSpPr>
        <xdr:cNvPr id="148" name="n_4mainValue【道路】&#10;一人当たり延長">
          <a:extLst>
            <a:ext uri="{FF2B5EF4-FFF2-40B4-BE49-F238E27FC236}">
              <a16:creationId xmlns:a16="http://schemas.microsoft.com/office/drawing/2014/main" id="{4A837024-812F-4DB6-A015-3F0C409850D2}"/>
            </a:ext>
          </a:extLst>
        </xdr:cNvPr>
        <xdr:cNvSpPr txBox="1"/>
      </xdr:nvSpPr>
      <xdr:spPr>
        <a:xfrm>
          <a:off x="6705111" y="7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E53BAFE-329E-4558-8CC6-601DBAB75D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0061BD7-3831-4714-B9FB-94DDA3EBF9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987D544-1B49-4632-97C6-3B4B50075D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41EA407-1240-40E8-8162-024B1C7785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ACFA840-4DE5-4F2E-87DF-640BB2E3C0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D7F2DAB-1C3E-4D8D-A3B3-80D4E5FC7F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486251A-D4AD-426D-9340-DFC71FEC4F9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A21B936-5ACC-4F25-B773-3F33C93310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FE88AA3-F35C-4657-AA40-54C45F5429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73BD4A0-E1D7-46C2-8FD2-B91D796781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6ACC0B8-BC70-4D85-8BBD-65C8B2D5B9B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1AAB208-4927-4731-BECD-54BD7CD073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C255A16-AC2B-4D5D-8864-4AE628C681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BCE580C-9D6B-4DB5-B357-F5F3AEA214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FAD9B8F-6C8E-4D44-B94C-92E7501B04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3A5D362-1DC6-4575-B175-8F8AFCD863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EE60CC3-5AF7-44C5-8408-0FAC8BB6E79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F47C969-F2DD-4C06-8692-072E492B1D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C6B1D75-107B-44BE-9371-E056DFFA63F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B73081F-C739-48E1-928B-0FE535EBE7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1E9259A-AAFD-494C-9898-2B808B4479C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1596602-E37F-4664-9463-5AB04EEFC1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9B7B2F3-9827-4B7F-9CC9-0A8EF1E6D0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2AF0BC-2929-48E4-AE60-BCDDD12999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79272A4-E0CE-47BB-B502-4B452CE40E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DA263839-FA23-47A0-8504-0389BB50C1BE}"/>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E6D5A35-E483-4513-BE03-04407EA8C449}"/>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5DE36A91-C33A-4D5F-97B2-C6AFE4145B6D}"/>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BAE743B-077B-4C95-A2C6-11BE114E3998}"/>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3B64175C-5A2F-44CB-A3AC-C632443878B5}"/>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916C967-FAC5-4708-A91D-84FF3AF5146E}"/>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E14C57A2-427D-4632-8210-5D6C8DF52723}"/>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0CD5A1C-1B88-4AC1-9BFA-755757401C3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682DB34-0DB6-4A26-972A-97FA2E78936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C69A03E-7E07-45F2-B038-4FAA4EB04B6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B2C4E72F-1ABC-457B-B778-1CC53802E07B}"/>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D30B37-A7C7-4BF2-B916-CDF135226CC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70CDFE-5238-4421-87E6-9C8F299230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EE1A9E-B5BB-4D8F-A270-7368C6EB52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FCA562D-7BB2-46EA-A9C7-8A430B8DB8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5EF0F7C-FF9A-42BD-A76D-9FFC2469AB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90" name="楕円 189">
          <a:extLst>
            <a:ext uri="{FF2B5EF4-FFF2-40B4-BE49-F238E27FC236}">
              <a16:creationId xmlns:a16="http://schemas.microsoft.com/office/drawing/2014/main" id="{CABC8F3A-305C-480F-B908-5688E36C3705}"/>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B29D55F-22C6-4687-B409-39AC468DB96E}"/>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192" name="楕円 191">
          <a:extLst>
            <a:ext uri="{FF2B5EF4-FFF2-40B4-BE49-F238E27FC236}">
              <a16:creationId xmlns:a16="http://schemas.microsoft.com/office/drawing/2014/main" id="{06F1BB89-190A-4B81-A51D-777DACF19F49}"/>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62049</xdr:rowOff>
    </xdr:to>
    <xdr:cxnSp macro="">
      <xdr:nvCxnSpPr>
        <xdr:cNvPr id="193" name="直線コネクタ 192">
          <a:extLst>
            <a:ext uri="{FF2B5EF4-FFF2-40B4-BE49-F238E27FC236}">
              <a16:creationId xmlns:a16="http://schemas.microsoft.com/office/drawing/2014/main" id="{9380EE3C-1996-4A3C-8204-AFE4873DFA4A}"/>
            </a:ext>
          </a:extLst>
        </xdr:cNvPr>
        <xdr:cNvCxnSpPr/>
      </xdr:nvCxnSpPr>
      <xdr:spPr>
        <a:xfrm>
          <a:off x="3797300" y="1069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4" name="楕円 193">
          <a:extLst>
            <a:ext uri="{FF2B5EF4-FFF2-40B4-BE49-F238E27FC236}">
              <a16:creationId xmlns:a16="http://schemas.microsoft.com/office/drawing/2014/main" id="{359B2DEA-E3D3-4A70-A296-84297AC080B7}"/>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62049</xdr:rowOff>
    </xdr:to>
    <xdr:cxnSp macro="">
      <xdr:nvCxnSpPr>
        <xdr:cNvPr id="195" name="直線コネクタ 194">
          <a:extLst>
            <a:ext uri="{FF2B5EF4-FFF2-40B4-BE49-F238E27FC236}">
              <a16:creationId xmlns:a16="http://schemas.microsoft.com/office/drawing/2014/main" id="{2811FC83-A469-46AC-B66E-EE9E6BAD5086}"/>
            </a:ext>
          </a:extLst>
        </xdr:cNvPr>
        <xdr:cNvCxnSpPr/>
      </xdr:nvCxnSpPr>
      <xdr:spPr>
        <a:xfrm>
          <a:off x="2908300" y="106723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6" name="楕円 195">
          <a:extLst>
            <a:ext uri="{FF2B5EF4-FFF2-40B4-BE49-F238E27FC236}">
              <a16:creationId xmlns:a16="http://schemas.microsoft.com/office/drawing/2014/main" id="{2AEDF8A7-0C68-4D9A-85CB-C44E4A325310}"/>
            </a:ext>
          </a:extLst>
        </xdr:cNvPr>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42454</xdr:rowOff>
    </xdr:to>
    <xdr:cxnSp macro="">
      <xdr:nvCxnSpPr>
        <xdr:cNvPr id="197" name="直線コネクタ 196">
          <a:extLst>
            <a:ext uri="{FF2B5EF4-FFF2-40B4-BE49-F238E27FC236}">
              <a16:creationId xmlns:a16="http://schemas.microsoft.com/office/drawing/2014/main" id="{E502AC92-BA81-44D5-BBF6-76DCD1249ED8}"/>
            </a:ext>
          </a:extLst>
        </xdr:cNvPr>
        <xdr:cNvCxnSpPr/>
      </xdr:nvCxnSpPr>
      <xdr:spPr>
        <a:xfrm>
          <a:off x="2019300" y="106592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140244</xdr:rowOff>
    </xdr:from>
    <xdr:to>
      <xdr:col>6</xdr:col>
      <xdr:colOff>38100</xdr:colOff>
      <xdr:row>62</xdr:row>
      <xdr:rowOff>70394</xdr:rowOff>
    </xdr:to>
    <xdr:sp macro="" textlink="">
      <xdr:nvSpPr>
        <xdr:cNvPr id="198" name="楕円 197">
          <a:extLst>
            <a:ext uri="{FF2B5EF4-FFF2-40B4-BE49-F238E27FC236}">
              <a16:creationId xmlns:a16="http://schemas.microsoft.com/office/drawing/2014/main" id="{DF880226-8382-48C9-BA92-CE3D49345427}"/>
            </a:ext>
          </a:extLst>
        </xdr:cNvPr>
        <xdr:cNvSpPr/>
      </xdr:nvSpPr>
      <xdr:spPr>
        <a:xfrm>
          <a:off x="1079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19594</xdr:rowOff>
    </xdr:from>
    <xdr:to>
      <xdr:col>10</xdr:col>
      <xdr:colOff>114300</xdr:colOff>
      <xdr:row>62</xdr:row>
      <xdr:rowOff>29391</xdr:rowOff>
    </xdr:to>
    <xdr:cxnSp macro="">
      <xdr:nvCxnSpPr>
        <xdr:cNvPr id="199" name="直線コネクタ 198">
          <a:extLst>
            <a:ext uri="{FF2B5EF4-FFF2-40B4-BE49-F238E27FC236}">
              <a16:creationId xmlns:a16="http://schemas.microsoft.com/office/drawing/2014/main" id="{267EE87A-316C-4DD3-8E01-D7EA25867AAF}"/>
            </a:ext>
          </a:extLst>
        </xdr:cNvPr>
        <xdr:cNvCxnSpPr/>
      </xdr:nvCxnSpPr>
      <xdr:spPr>
        <a:xfrm>
          <a:off x="1130300" y="106494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D6514AA-C0CC-45C1-A34B-E5683EEA81CC}"/>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2803C6D-2AFC-4F30-8E82-28A449DAD808}"/>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39DCFB5-55C0-468D-B0EC-BE8CB0D49888}"/>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7187944-D3F5-49E7-9CE4-B0EF18F62FC1}"/>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8B23218-183C-4BA3-A3EA-1B8939E8BD80}"/>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1DA67B3B-9C53-4E80-9053-95FECB304132}"/>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B449410-7923-430D-A419-20EF0A7B0F7A}"/>
            </a:ext>
          </a:extLst>
        </xdr:cNvPr>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61521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BC06FC6-49A2-4178-8684-06A4127F6468}"/>
            </a:ext>
          </a:extLst>
        </xdr:cNvPr>
        <xdr:cNvSpPr txBox="1"/>
      </xdr:nvSpPr>
      <xdr:spPr>
        <a:xfrm>
          <a:off x="927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7772B05-6B01-4B91-918F-1354F72F5A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112D76C-B3A8-4524-A9F6-0875F97F91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8CB8660-7589-44C0-9E7C-C2A24A84D0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4DADCEA-A5F9-4F05-B2CB-792A7465E2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41B2EF5-380F-4549-826C-7F259BC3DF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047D135-9C2D-459E-A02F-7A9FB1D4F9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20B2F61-931E-41EA-81C2-7B254A26AE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BFE0CA0-B06A-42FD-95C2-BA7BD27614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5C69224-436E-47F0-9973-C029B0982F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5901675-A099-464C-B1E0-CB4CA53883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639D7F9-601E-4071-8FD8-675D9453412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0C5427F-F705-4558-9973-C2026014E88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0548D99-4900-4ADA-A4F1-98C0D3F3A95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66B4B42-59B1-4736-B229-89BB002C936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2B9994A-FC47-4E80-9C95-57E6D6268E7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93A1D6A-988A-4E3D-AEC6-18ADB3A258F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F03DE2B-70A2-4101-BC04-DD52906A641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D75F86C-EA1B-4F83-AF5A-501376099DA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8E17DA8-4AE4-49F3-AB3D-C7C1864399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D6AA33F-44CB-4790-952B-F250D92D778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727EC8-E048-488A-8441-3E16303D50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4DA0E0E-23F5-497B-A571-C18D238B5069}"/>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83F5335-9EA1-4540-BDE2-C1253AE92B05}"/>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1384670B-08B8-422A-800D-0B5050F37A4A}"/>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FDAAE95-1633-4E80-8471-C528B15376BD}"/>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A39C471-4648-4579-AD60-5CA88B450B6C}"/>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F82A7ED6-994F-45D7-85FF-DCE0B2B5C117}"/>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E3B28409-3735-4061-969C-6F54FD3F57F8}"/>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27210032-A2C7-4B8F-801A-22226252567C}"/>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5DF1A20-0A86-4278-B055-E70D7942BA14}"/>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13AFBB61-84C0-4DA2-AB88-E029ACC95D3D}"/>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258C9D7E-2886-4C25-AC20-7E308AC9BC0C}"/>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7761D0-BDAC-4428-A8FA-8CBDBC9843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36E61A-34A6-4FD5-80A7-193A817CDD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66B2A94-5B08-4E9A-A3A5-1969361BCE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1C3039-47DA-47D5-AD76-B3E692DF44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77E86E-E659-4664-9BF2-4BD7203BBF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105892</xdr:rowOff>
    </xdr:from>
    <xdr:to>
      <xdr:col>55</xdr:col>
      <xdr:colOff>50800</xdr:colOff>
      <xdr:row>62</xdr:row>
      <xdr:rowOff>36042</xdr:rowOff>
    </xdr:to>
    <xdr:sp macro="" textlink="">
      <xdr:nvSpPr>
        <xdr:cNvPr id="245" name="楕円 244">
          <a:extLst>
            <a:ext uri="{FF2B5EF4-FFF2-40B4-BE49-F238E27FC236}">
              <a16:creationId xmlns:a16="http://schemas.microsoft.com/office/drawing/2014/main" id="{C3C1422C-E719-4C62-839C-DE99C174D1A4}"/>
            </a:ext>
          </a:extLst>
        </xdr:cNvPr>
        <xdr:cNvSpPr/>
      </xdr:nvSpPr>
      <xdr:spPr>
        <a:xfrm>
          <a:off x="10426700" y="105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128769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09BF265-7D30-4238-BE8D-DB958D010645}"/>
            </a:ext>
          </a:extLst>
        </xdr:cNvPr>
        <xdr:cNvSpPr txBox="1"/>
      </xdr:nvSpPr>
      <xdr:spPr>
        <a:xfrm>
          <a:off x="10515600" y="1041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120752</xdr:rowOff>
    </xdr:from>
    <xdr:to>
      <xdr:col>50</xdr:col>
      <xdr:colOff>165100</xdr:colOff>
      <xdr:row>62</xdr:row>
      <xdr:rowOff>50902</xdr:rowOff>
    </xdr:to>
    <xdr:sp macro="" textlink="">
      <xdr:nvSpPr>
        <xdr:cNvPr id="247" name="楕円 246">
          <a:extLst>
            <a:ext uri="{FF2B5EF4-FFF2-40B4-BE49-F238E27FC236}">
              <a16:creationId xmlns:a16="http://schemas.microsoft.com/office/drawing/2014/main" id="{9155F482-3D7E-4AA3-9B88-C555E4997B65}"/>
            </a:ext>
          </a:extLst>
        </xdr:cNvPr>
        <xdr:cNvSpPr/>
      </xdr:nvSpPr>
      <xdr:spPr>
        <a:xfrm>
          <a:off x="9588500" y="10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156692</xdr:rowOff>
    </xdr:from>
    <xdr:to>
      <xdr:col>55</xdr:col>
      <xdr:colOff>0</xdr:colOff>
      <xdr:row>62</xdr:row>
      <xdr:rowOff>102</xdr:rowOff>
    </xdr:to>
    <xdr:cxnSp macro="">
      <xdr:nvCxnSpPr>
        <xdr:cNvPr id="248" name="直線コネクタ 247">
          <a:extLst>
            <a:ext uri="{FF2B5EF4-FFF2-40B4-BE49-F238E27FC236}">
              <a16:creationId xmlns:a16="http://schemas.microsoft.com/office/drawing/2014/main" id="{478B98FF-30A1-4270-A31A-B26FAD13AD4F}"/>
            </a:ext>
          </a:extLst>
        </xdr:cNvPr>
        <xdr:cNvCxnSpPr/>
      </xdr:nvCxnSpPr>
      <xdr:spPr>
        <a:xfrm flipV="1">
          <a:off x="9639300" y="10615142"/>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130180</xdr:rowOff>
    </xdr:from>
    <xdr:to>
      <xdr:col>46</xdr:col>
      <xdr:colOff>38100</xdr:colOff>
      <xdr:row>62</xdr:row>
      <xdr:rowOff>60330</xdr:rowOff>
    </xdr:to>
    <xdr:sp macro="" textlink="">
      <xdr:nvSpPr>
        <xdr:cNvPr id="249" name="楕円 248">
          <a:extLst>
            <a:ext uri="{FF2B5EF4-FFF2-40B4-BE49-F238E27FC236}">
              <a16:creationId xmlns:a16="http://schemas.microsoft.com/office/drawing/2014/main" id="{6234EDCF-CC91-40CD-9E64-434612737F73}"/>
            </a:ext>
          </a:extLst>
        </xdr:cNvPr>
        <xdr:cNvSpPr/>
      </xdr:nvSpPr>
      <xdr:spPr>
        <a:xfrm>
          <a:off x="8699500" y="105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xdr:rowOff>
    </xdr:from>
    <xdr:to>
      <xdr:col>50</xdr:col>
      <xdr:colOff>114300</xdr:colOff>
      <xdr:row>62</xdr:row>
      <xdr:rowOff>9530</xdr:rowOff>
    </xdr:to>
    <xdr:cxnSp macro="">
      <xdr:nvCxnSpPr>
        <xdr:cNvPr id="250" name="直線コネクタ 249">
          <a:extLst>
            <a:ext uri="{FF2B5EF4-FFF2-40B4-BE49-F238E27FC236}">
              <a16:creationId xmlns:a16="http://schemas.microsoft.com/office/drawing/2014/main" id="{63126231-126D-4EB2-9AEC-4238D4CFDC67}"/>
            </a:ext>
          </a:extLst>
        </xdr:cNvPr>
        <xdr:cNvCxnSpPr/>
      </xdr:nvCxnSpPr>
      <xdr:spPr>
        <a:xfrm flipV="1">
          <a:off x="8750300" y="10630002"/>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141260</xdr:rowOff>
    </xdr:from>
    <xdr:to>
      <xdr:col>41</xdr:col>
      <xdr:colOff>101600</xdr:colOff>
      <xdr:row>62</xdr:row>
      <xdr:rowOff>71410</xdr:rowOff>
    </xdr:to>
    <xdr:sp macro="" textlink="">
      <xdr:nvSpPr>
        <xdr:cNvPr id="251" name="楕円 250">
          <a:extLst>
            <a:ext uri="{FF2B5EF4-FFF2-40B4-BE49-F238E27FC236}">
              <a16:creationId xmlns:a16="http://schemas.microsoft.com/office/drawing/2014/main" id="{29511605-0495-4FC5-B921-172C0817FCCB}"/>
            </a:ext>
          </a:extLst>
        </xdr:cNvPr>
        <xdr:cNvSpPr/>
      </xdr:nvSpPr>
      <xdr:spPr>
        <a:xfrm>
          <a:off x="7810500" y="105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9530</xdr:rowOff>
    </xdr:from>
    <xdr:to>
      <xdr:col>45</xdr:col>
      <xdr:colOff>177800</xdr:colOff>
      <xdr:row>62</xdr:row>
      <xdr:rowOff>20610</xdr:rowOff>
    </xdr:to>
    <xdr:cxnSp macro="">
      <xdr:nvCxnSpPr>
        <xdr:cNvPr id="252" name="直線コネクタ 251">
          <a:extLst>
            <a:ext uri="{FF2B5EF4-FFF2-40B4-BE49-F238E27FC236}">
              <a16:creationId xmlns:a16="http://schemas.microsoft.com/office/drawing/2014/main" id="{4389EBD6-7D78-4B1B-AFF7-C25941482AB7}"/>
            </a:ext>
          </a:extLst>
        </xdr:cNvPr>
        <xdr:cNvCxnSpPr/>
      </xdr:nvCxnSpPr>
      <xdr:spPr>
        <a:xfrm flipV="1">
          <a:off x="7861300" y="10639430"/>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151603</xdr:rowOff>
    </xdr:from>
    <xdr:to>
      <xdr:col>36</xdr:col>
      <xdr:colOff>165100</xdr:colOff>
      <xdr:row>62</xdr:row>
      <xdr:rowOff>81753</xdr:rowOff>
    </xdr:to>
    <xdr:sp macro="" textlink="">
      <xdr:nvSpPr>
        <xdr:cNvPr id="253" name="楕円 252">
          <a:extLst>
            <a:ext uri="{FF2B5EF4-FFF2-40B4-BE49-F238E27FC236}">
              <a16:creationId xmlns:a16="http://schemas.microsoft.com/office/drawing/2014/main" id="{03ED647A-B711-452D-901B-3E962A59F277}"/>
            </a:ext>
          </a:extLst>
        </xdr:cNvPr>
        <xdr:cNvSpPr/>
      </xdr:nvSpPr>
      <xdr:spPr>
        <a:xfrm>
          <a:off x="6921500" y="106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20610</xdr:rowOff>
    </xdr:from>
    <xdr:to>
      <xdr:col>41</xdr:col>
      <xdr:colOff>50800</xdr:colOff>
      <xdr:row>62</xdr:row>
      <xdr:rowOff>30953</xdr:rowOff>
    </xdr:to>
    <xdr:cxnSp macro="">
      <xdr:nvCxnSpPr>
        <xdr:cNvPr id="254" name="直線コネクタ 253">
          <a:extLst>
            <a:ext uri="{FF2B5EF4-FFF2-40B4-BE49-F238E27FC236}">
              <a16:creationId xmlns:a16="http://schemas.microsoft.com/office/drawing/2014/main" id="{348B743E-E0B6-4C96-9B0C-3B48B7D03CCA}"/>
            </a:ext>
          </a:extLst>
        </xdr:cNvPr>
        <xdr:cNvCxnSpPr/>
      </xdr:nvCxnSpPr>
      <xdr:spPr>
        <a:xfrm flipV="1">
          <a:off x="6972300" y="10650510"/>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6CAA9CC-40B1-4548-9328-1DCACA2305A8}"/>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4D33B00C-C022-4A29-B57C-F01BD5CB56DD}"/>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B2C1FB6A-3246-4471-8C47-E5A5C71BC2CA}"/>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6482664-00BC-48A0-B6E2-27B9852386AB}"/>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67429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0D92C77-6C6F-402F-8CF0-034C7B62575F}"/>
            </a:ext>
          </a:extLst>
        </xdr:cNvPr>
        <xdr:cNvSpPr txBox="1"/>
      </xdr:nvSpPr>
      <xdr:spPr>
        <a:xfrm>
          <a:off x="9281505" y="103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76857</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2FE153F8-AA62-46B7-831D-D3CE0B7EDC3E}"/>
            </a:ext>
          </a:extLst>
        </xdr:cNvPr>
        <xdr:cNvSpPr txBox="1"/>
      </xdr:nvSpPr>
      <xdr:spPr>
        <a:xfrm>
          <a:off x="8405205" y="10363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87937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2DE52DB4-0594-497F-BB64-175A9528C6FA}"/>
            </a:ext>
          </a:extLst>
        </xdr:cNvPr>
        <xdr:cNvSpPr txBox="1"/>
      </xdr:nvSpPr>
      <xdr:spPr>
        <a:xfrm>
          <a:off x="7516205" y="10374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98280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2BB86A9-F642-4846-9AD4-196AEE3CD2F8}"/>
            </a:ext>
          </a:extLst>
        </xdr:cNvPr>
        <xdr:cNvSpPr txBox="1"/>
      </xdr:nvSpPr>
      <xdr:spPr>
        <a:xfrm>
          <a:off x="6627205" y="10385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5B6E439-57D7-49B5-B0A8-755B9FD490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7BAF4DC-892B-4258-9878-017426CF12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5245264-E29B-4BEB-87D4-21778CC510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953E5C2-F2E9-42BE-AF77-E78D3E60CF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804B012-F1AF-4BDF-9123-F86991650A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007FAF8-5543-4EB3-9F89-C1E5A4FAB3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F3A28D9-7EEA-4313-B7B3-164B894AB0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BE41F73-7E2B-4000-A0C3-50F110F41A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6623802-E6A1-4325-AEB0-E632BFB730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C4B269C-47F8-41C4-B831-FB81870112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C145394-720D-40F2-9BA4-B20B396DBC5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86C1CB2-3BE1-4458-8F09-FF82201A56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DD33025-DB92-4B41-9251-7C20DC49BE5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981D779-FC87-4ECD-8EE1-91B9711E33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BF4B7CC-5DFD-4BEB-9AF3-3D873A78F7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4F1F19F-4691-416D-9C4E-7CD5AFECB24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8474CEA-6C48-4DB8-BC9A-D5BDDBCD7C2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FCB53E2-8FAC-4153-88E7-A801D9C6DE8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F5CE272-13B7-4A21-8D2F-8CF9F78479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D35A491-11C4-4868-987D-8EF25DD0DC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C887DA8-8EEC-45BB-B315-A0630DBA60B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62808C3-6D50-434D-99B6-35ED2F856CF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9E668A1-D76C-4875-9382-94DBFE4B409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7CABF3A-6745-4AFA-B0C6-5ABE44FA0F6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44679E9-8DE2-4324-B16E-42F44BA961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1586283-6D8F-4B73-8C8C-45DD2E2DB8B9}"/>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EC78A3F-9799-4FC3-A57E-BD6828E0D4F1}"/>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E9680250-3CC5-4D52-AF67-5BF687CDB0D6}"/>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1C87EAA-37CD-4EF0-8D4D-F2AEC014A35A}"/>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6881AA0F-D391-4A3E-B35C-FC2C8E2DD1DC}"/>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7AC0541-36F9-4254-BFB4-0BBD540945F3}"/>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C8475DB6-A3E4-4ECA-9071-C8B37FB48965}"/>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55DB7A2B-47C5-47EB-B039-FDD440CEB034}"/>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5F20F409-D8EA-4B72-AE07-0E004DB7009F}"/>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CAB33027-C480-49F8-93A4-C39A053DB6D8}"/>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E70AE67D-E343-4ECA-B02E-17116DE126AB}"/>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3F73D9-3FE5-485C-A923-88185EA9FA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DA381C-BD4D-409C-B83C-25DC28B1CB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654160-ABD7-4221-9C3B-F712091812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0918D01-5564-464D-8CF5-825E67458F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8727E8-1C4A-48F7-90E6-F50870BD4E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126093</xdr:rowOff>
    </xdr:from>
    <xdr:to>
      <xdr:col>24</xdr:col>
      <xdr:colOff>114300</xdr:colOff>
      <xdr:row>84</xdr:row>
      <xdr:rowOff>56243</xdr:rowOff>
    </xdr:to>
    <xdr:sp macro="" textlink="">
      <xdr:nvSpPr>
        <xdr:cNvPr id="304" name="楕円 303">
          <a:extLst>
            <a:ext uri="{FF2B5EF4-FFF2-40B4-BE49-F238E27FC236}">
              <a16:creationId xmlns:a16="http://schemas.microsoft.com/office/drawing/2014/main" id="{FD7E07AF-7693-4B63-93D0-BA2C9B331905}"/>
            </a:ext>
          </a:extLst>
        </xdr:cNvPr>
        <xdr:cNvSpPr/>
      </xdr:nvSpPr>
      <xdr:spPr>
        <a:xfrm>
          <a:off x="4584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104520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40BD8B0-EE81-414A-83FD-DBB9D1C61848}"/>
            </a:ext>
          </a:extLst>
        </xdr:cNvPr>
        <xdr:cNvSpPr txBox="1"/>
      </xdr:nvSpPr>
      <xdr:spPr>
        <a:xfrm>
          <a:off x="4673600"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6" name="楕円 305">
          <a:extLst>
            <a:ext uri="{FF2B5EF4-FFF2-40B4-BE49-F238E27FC236}">
              <a16:creationId xmlns:a16="http://schemas.microsoft.com/office/drawing/2014/main" id="{1302FAFA-01B6-40F8-83C8-65B6DC53FB43}"/>
            </a:ext>
          </a:extLst>
        </xdr:cNvPr>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5443</xdr:rowOff>
    </xdr:to>
    <xdr:cxnSp macro="">
      <xdr:nvCxnSpPr>
        <xdr:cNvPr id="307" name="直線コネクタ 306">
          <a:extLst>
            <a:ext uri="{FF2B5EF4-FFF2-40B4-BE49-F238E27FC236}">
              <a16:creationId xmlns:a16="http://schemas.microsoft.com/office/drawing/2014/main" id="{E1AD3D35-B249-438E-A587-2E169427239C}"/>
            </a:ext>
          </a:extLst>
        </xdr:cNvPr>
        <xdr:cNvCxnSpPr/>
      </xdr:nvCxnSpPr>
      <xdr:spPr>
        <a:xfrm>
          <a:off x="3797300" y="14371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52614</xdr:rowOff>
    </xdr:from>
    <xdr:to>
      <xdr:col>15</xdr:col>
      <xdr:colOff>101600</xdr:colOff>
      <xdr:row>83</xdr:row>
      <xdr:rowOff>154214</xdr:rowOff>
    </xdr:to>
    <xdr:sp macro="" textlink="">
      <xdr:nvSpPr>
        <xdr:cNvPr id="308" name="楕円 307">
          <a:extLst>
            <a:ext uri="{FF2B5EF4-FFF2-40B4-BE49-F238E27FC236}">
              <a16:creationId xmlns:a16="http://schemas.microsoft.com/office/drawing/2014/main" id="{DCC61BCD-12BF-48D3-B6A4-68F1E4659005}"/>
            </a:ext>
          </a:extLst>
        </xdr:cNvPr>
        <xdr:cNvSpPr/>
      </xdr:nvSpPr>
      <xdr:spPr>
        <a:xfrm>
          <a:off x="2857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103414</xdr:rowOff>
    </xdr:from>
    <xdr:to>
      <xdr:col>19</xdr:col>
      <xdr:colOff>177800</xdr:colOff>
      <xdr:row>83</xdr:row>
      <xdr:rowOff>140970</xdr:rowOff>
    </xdr:to>
    <xdr:cxnSp macro="">
      <xdr:nvCxnSpPr>
        <xdr:cNvPr id="309" name="直線コネクタ 308">
          <a:extLst>
            <a:ext uri="{FF2B5EF4-FFF2-40B4-BE49-F238E27FC236}">
              <a16:creationId xmlns:a16="http://schemas.microsoft.com/office/drawing/2014/main" id="{29E853CF-BEA1-48F2-B09F-A1BAB8C0108B}"/>
            </a:ext>
          </a:extLst>
        </xdr:cNvPr>
        <xdr:cNvCxnSpPr/>
      </xdr:nvCxnSpPr>
      <xdr:spPr>
        <a:xfrm>
          <a:off x="2908300" y="143337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16692</xdr:rowOff>
    </xdr:from>
    <xdr:to>
      <xdr:col>10</xdr:col>
      <xdr:colOff>165100</xdr:colOff>
      <xdr:row>83</xdr:row>
      <xdr:rowOff>118292</xdr:rowOff>
    </xdr:to>
    <xdr:sp macro="" textlink="">
      <xdr:nvSpPr>
        <xdr:cNvPr id="310" name="楕円 309">
          <a:extLst>
            <a:ext uri="{FF2B5EF4-FFF2-40B4-BE49-F238E27FC236}">
              <a16:creationId xmlns:a16="http://schemas.microsoft.com/office/drawing/2014/main" id="{34E4F325-D24B-408A-A599-00AEA49E572B}"/>
            </a:ext>
          </a:extLst>
        </xdr:cNvPr>
        <xdr:cNvSpPr/>
      </xdr:nvSpPr>
      <xdr:spPr>
        <a:xfrm>
          <a:off x="1968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67492</xdr:rowOff>
    </xdr:from>
    <xdr:to>
      <xdr:col>15</xdr:col>
      <xdr:colOff>50800</xdr:colOff>
      <xdr:row>83</xdr:row>
      <xdr:rowOff>103414</xdr:rowOff>
    </xdr:to>
    <xdr:cxnSp macro="">
      <xdr:nvCxnSpPr>
        <xdr:cNvPr id="311" name="直線コネクタ 310">
          <a:extLst>
            <a:ext uri="{FF2B5EF4-FFF2-40B4-BE49-F238E27FC236}">
              <a16:creationId xmlns:a16="http://schemas.microsoft.com/office/drawing/2014/main" id="{E897DAC1-8659-4AE1-A07C-7AF1A72C981D}"/>
            </a:ext>
          </a:extLst>
        </xdr:cNvPr>
        <xdr:cNvCxnSpPr/>
      </xdr:nvCxnSpPr>
      <xdr:spPr>
        <a:xfrm>
          <a:off x="2019300" y="1429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2" name="楕円 311">
          <a:extLst>
            <a:ext uri="{FF2B5EF4-FFF2-40B4-BE49-F238E27FC236}">
              <a16:creationId xmlns:a16="http://schemas.microsoft.com/office/drawing/2014/main" id="{E99BB1A0-A6AB-40CB-8CEE-5F74B398E77F}"/>
            </a:ext>
          </a:extLst>
        </xdr:cNvPr>
        <xdr:cNvSpPr/>
      </xdr:nvSpPr>
      <xdr:spPr>
        <a:xfrm>
          <a:off x="107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67492</xdr:rowOff>
    </xdr:to>
    <xdr:cxnSp macro="">
      <xdr:nvCxnSpPr>
        <xdr:cNvPr id="313" name="直線コネクタ 312">
          <a:extLst>
            <a:ext uri="{FF2B5EF4-FFF2-40B4-BE49-F238E27FC236}">
              <a16:creationId xmlns:a16="http://schemas.microsoft.com/office/drawing/2014/main" id="{C2AA8E27-A23C-4CD8-BCA1-51040EEB8459}"/>
            </a:ext>
          </a:extLst>
        </xdr:cNvPr>
        <xdr:cNvCxnSpPr/>
      </xdr:nvCxnSpPr>
      <xdr:spPr>
        <a:xfrm>
          <a:off x="1130300" y="142602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97E20236-486A-495F-96C8-482ED2BE3EE4}"/>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7E023758-F945-4176-9B83-52863E601492}"/>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E396E94C-C590-4EF3-8D20-20C3AC6A9872}"/>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FB6B271A-3E48-44E3-A063-3294035FF3C6}"/>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8" name="n_1mainValue【公営住宅】&#10;有形固定資産減価償却率">
          <a:extLst>
            <a:ext uri="{FF2B5EF4-FFF2-40B4-BE49-F238E27FC236}">
              <a16:creationId xmlns:a16="http://schemas.microsoft.com/office/drawing/2014/main" id="{93A01191-D9C6-47C2-86FC-8CD1FA060CD7}"/>
            </a:ext>
          </a:extLst>
        </xdr:cNvPr>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9" name="n_2mainValue【公営住宅】&#10;有形固定資産減価償却率">
          <a:extLst>
            <a:ext uri="{FF2B5EF4-FFF2-40B4-BE49-F238E27FC236}">
              <a16:creationId xmlns:a16="http://schemas.microsoft.com/office/drawing/2014/main" id="{AEEACCC6-EFAD-4C2E-88E0-1F80EE946E3D}"/>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109419</xdr:rowOff>
    </xdr:from>
    <xdr:ext cx="405111" cy="259045"/>
    <xdr:sp macro="" textlink="">
      <xdr:nvSpPr>
        <xdr:cNvPr id="320" name="n_3mainValue【公営住宅】&#10;有形固定資産減価償却率">
          <a:extLst>
            <a:ext uri="{FF2B5EF4-FFF2-40B4-BE49-F238E27FC236}">
              <a16:creationId xmlns:a16="http://schemas.microsoft.com/office/drawing/2014/main" id="{2CA479A4-D27B-4D84-AA0C-7FE92D8FEFAC}"/>
            </a:ext>
          </a:extLst>
        </xdr:cNvPr>
        <xdr:cNvSpPr txBox="1"/>
      </xdr:nvSpPr>
      <xdr:spPr>
        <a:xfrm>
          <a:off x="1816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71863</xdr:rowOff>
    </xdr:from>
    <xdr:ext cx="405111" cy="259045"/>
    <xdr:sp macro="" textlink="">
      <xdr:nvSpPr>
        <xdr:cNvPr id="321" name="n_4mainValue【公営住宅】&#10;有形固定資産減価償却率">
          <a:extLst>
            <a:ext uri="{FF2B5EF4-FFF2-40B4-BE49-F238E27FC236}">
              <a16:creationId xmlns:a16="http://schemas.microsoft.com/office/drawing/2014/main" id="{318B8256-BC46-4EE4-A840-B54BB20E1072}"/>
            </a:ext>
          </a:extLst>
        </xdr:cNvPr>
        <xdr:cNvSpPr txBox="1"/>
      </xdr:nvSpPr>
      <xdr:spPr>
        <a:xfrm>
          <a:off x="927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7AED6C6-A8A3-4390-AC8B-911868E135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B935771-A2AB-4BA3-B93C-EE950EAD4F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448B6C9-5720-4F7B-91A2-A213C8E525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6D83F06-0862-4026-A912-FD01155EE8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3C87679-D6E0-40A0-913C-01D2705A83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A4FCFA5-9FF7-42FA-B999-3BE9274DAC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757914-3388-432A-894C-EBCF741085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BD6B02E-80AD-4CEB-8DFF-E9E01E9863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BCA399-D158-42C3-96DD-A8ABF5B3A0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2ED90C-6425-498F-9AAA-CD30223E40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7097EC1-38D8-40CC-817B-981454D40C3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081A6AF-92B1-404A-9B4C-8673EFB19FE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A339245-DF76-4F9A-9B19-B47FAFD5A3C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5C58D7E-99BD-4B2C-BF34-F2FE28C3483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7861E0C-AC23-441B-84C3-B51CA28141C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C30624B7-3342-42D3-8761-0B43950F444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9EC25A0-FF16-4EA6-975D-7DD4487A838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63B7723-D52B-4C47-92FD-53A9E3E5346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2DFF15C-47F4-4B45-ACEF-A4FD7B80C93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75A70F3C-BB2C-4135-85C3-9E19ED4C078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3C26918-38FC-41FC-95FC-4A1FDC0CF72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2ABBB36-E3F0-4001-8119-2EC617BB461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0A9F66E-7A8A-44BB-96E9-D4C00F9B25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EA5C270D-65CA-44B7-B2E5-E3FC1069BC1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200EAFD-A9FB-4595-898B-EFCE620280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E894F23-A58E-4334-B598-B7CFCD6D65DE}"/>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A26669B6-5C97-411A-B5B6-4697D748FAD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6A107A9-D4AD-46CE-8F58-D4D5AFC08E9A}"/>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43B59E44-681A-4D2C-A2AC-0CD677847101}"/>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C5B1C79A-3CC2-4718-A534-BEE3FA91D20B}"/>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34C8323C-93ED-4788-9C8F-2A227B1CBDF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7EE8D067-6B0B-4EEF-9997-B35E5017EFBE}"/>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8273D809-CB27-499C-BDA7-438AFB8BAAE1}"/>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5C15A3B0-CB37-4DE3-BEF9-DEDEC2EE1A18}"/>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8CEC2D17-7782-4384-98AF-FA5156F71824}"/>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B594F847-36BA-4CBB-BE38-7F24CF75549E}"/>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E4F1E9D-B7DC-49B9-A89F-56CF2A20AB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A2A70FF-5EF1-4FFB-A96C-FB8ED3FCC7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45F0804-D70D-4A1D-8F82-E26BDF8E87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0753014-A393-4CC4-8F9F-5D8889987D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F4FC092-9839-4C48-87A6-F4C34D550B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76780</xdr:rowOff>
    </xdr:from>
    <xdr:to>
      <xdr:col>55</xdr:col>
      <xdr:colOff>50800</xdr:colOff>
      <xdr:row>83</xdr:row>
      <xdr:rowOff>6930</xdr:rowOff>
    </xdr:to>
    <xdr:sp macro="" textlink="">
      <xdr:nvSpPr>
        <xdr:cNvPr id="363" name="楕円 362">
          <a:extLst>
            <a:ext uri="{FF2B5EF4-FFF2-40B4-BE49-F238E27FC236}">
              <a16:creationId xmlns:a16="http://schemas.microsoft.com/office/drawing/2014/main" id="{EB1CA1E1-5AAD-41DB-9586-85224A27A9BF}"/>
            </a:ext>
          </a:extLst>
        </xdr:cNvPr>
        <xdr:cNvSpPr/>
      </xdr:nvSpPr>
      <xdr:spPr>
        <a:xfrm>
          <a:off x="10426700" y="141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99657</xdr:rowOff>
    </xdr:from>
    <xdr:ext cx="469744" cy="259045"/>
    <xdr:sp macro="" textlink="">
      <xdr:nvSpPr>
        <xdr:cNvPr id="364" name="【公営住宅】&#10;一人当たり面積該当値テキスト">
          <a:extLst>
            <a:ext uri="{FF2B5EF4-FFF2-40B4-BE49-F238E27FC236}">
              <a16:creationId xmlns:a16="http://schemas.microsoft.com/office/drawing/2014/main" id="{917FE35C-1C45-407D-9A43-E7D522021A6D}"/>
            </a:ext>
          </a:extLst>
        </xdr:cNvPr>
        <xdr:cNvSpPr txBox="1"/>
      </xdr:nvSpPr>
      <xdr:spPr>
        <a:xfrm>
          <a:off x="10515600" y="139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96593</xdr:rowOff>
    </xdr:from>
    <xdr:to>
      <xdr:col>50</xdr:col>
      <xdr:colOff>165100</xdr:colOff>
      <xdr:row>83</xdr:row>
      <xdr:rowOff>26743</xdr:rowOff>
    </xdr:to>
    <xdr:sp macro="" textlink="">
      <xdr:nvSpPr>
        <xdr:cNvPr id="365" name="楕円 364">
          <a:extLst>
            <a:ext uri="{FF2B5EF4-FFF2-40B4-BE49-F238E27FC236}">
              <a16:creationId xmlns:a16="http://schemas.microsoft.com/office/drawing/2014/main" id="{278D802C-A695-40C0-BE40-81019C6E7694}"/>
            </a:ext>
          </a:extLst>
        </xdr:cNvPr>
        <xdr:cNvSpPr/>
      </xdr:nvSpPr>
      <xdr:spPr>
        <a:xfrm>
          <a:off x="9588500" y="14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127580</xdr:rowOff>
    </xdr:from>
    <xdr:to>
      <xdr:col>55</xdr:col>
      <xdr:colOff>0</xdr:colOff>
      <xdr:row>82</xdr:row>
      <xdr:rowOff>147393</xdr:rowOff>
    </xdr:to>
    <xdr:cxnSp macro="">
      <xdr:nvCxnSpPr>
        <xdr:cNvPr id="366" name="直線コネクタ 365">
          <a:extLst>
            <a:ext uri="{FF2B5EF4-FFF2-40B4-BE49-F238E27FC236}">
              <a16:creationId xmlns:a16="http://schemas.microsoft.com/office/drawing/2014/main" id="{C463E862-BBF4-4860-9FD8-2AAF0187417F}"/>
            </a:ext>
          </a:extLst>
        </xdr:cNvPr>
        <xdr:cNvCxnSpPr/>
      </xdr:nvCxnSpPr>
      <xdr:spPr>
        <a:xfrm flipV="1">
          <a:off x="9639300" y="14186480"/>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115970</xdr:rowOff>
    </xdr:from>
    <xdr:to>
      <xdr:col>46</xdr:col>
      <xdr:colOff>38100</xdr:colOff>
      <xdr:row>83</xdr:row>
      <xdr:rowOff>46120</xdr:rowOff>
    </xdr:to>
    <xdr:sp macro="" textlink="">
      <xdr:nvSpPr>
        <xdr:cNvPr id="367" name="楕円 366">
          <a:extLst>
            <a:ext uri="{FF2B5EF4-FFF2-40B4-BE49-F238E27FC236}">
              <a16:creationId xmlns:a16="http://schemas.microsoft.com/office/drawing/2014/main" id="{B2547AC3-5AC0-43BF-9DF7-288C3AD92FBD}"/>
            </a:ext>
          </a:extLst>
        </xdr:cNvPr>
        <xdr:cNvSpPr/>
      </xdr:nvSpPr>
      <xdr:spPr>
        <a:xfrm>
          <a:off x="8699500" y="141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147393</xdr:rowOff>
    </xdr:from>
    <xdr:to>
      <xdr:col>50</xdr:col>
      <xdr:colOff>114300</xdr:colOff>
      <xdr:row>82</xdr:row>
      <xdr:rowOff>166770</xdr:rowOff>
    </xdr:to>
    <xdr:cxnSp macro="">
      <xdr:nvCxnSpPr>
        <xdr:cNvPr id="368" name="直線コネクタ 367">
          <a:extLst>
            <a:ext uri="{FF2B5EF4-FFF2-40B4-BE49-F238E27FC236}">
              <a16:creationId xmlns:a16="http://schemas.microsoft.com/office/drawing/2014/main" id="{172048C9-390F-4A0C-B249-2893D12F33A0}"/>
            </a:ext>
          </a:extLst>
        </xdr:cNvPr>
        <xdr:cNvCxnSpPr/>
      </xdr:nvCxnSpPr>
      <xdr:spPr>
        <a:xfrm flipV="1">
          <a:off x="8750300" y="14206293"/>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130338</xdr:rowOff>
    </xdr:from>
    <xdr:to>
      <xdr:col>41</xdr:col>
      <xdr:colOff>101600</xdr:colOff>
      <xdr:row>83</xdr:row>
      <xdr:rowOff>60488</xdr:rowOff>
    </xdr:to>
    <xdr:sp macro="" textlink="">
      <xdr:nvSpPr>
        <xdr:cNvPr id="369" name="楕円 368">
          <a:extLst>
            <a:ext uri="{FF2B5EF4-FFF2-40B4-BE49-F238E27FC236}">
              <a16:creationId xmlns:a16="http://schemas.microsoft.com/office/drawing/2014/main" id="{DC26C0B5-F7DE-4449-B750-891F371A7A81}"/>
            </a:ext>
          </a:extLst>
        </xdr:cNvPr>
        <xdr:cNvSpPr/>
      </xdr:nvSpPr>
      <xdr:spPr>
        <a:xfrm>
          <a:off x="7810500" y="1418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166770</xdr:rowOff>
    </xdr:from>
    <xdr:to>
      <xdr:col>45</xdr:col>
      <xdr:colOff>177800</xdr:colOff>
      <xdr:row>83</xdr:row>
      <xdr:rowOff>9688</xdr:rowOff>
    </xdr:to>
    <xdr:cxnSp macro="">
      <xdr:nvCxnSpPr>
        <xdr:cNvPr id="370" name="直線コネクタ 369">
          <a:extLst>
            <a:ext uri="{FF2B5EF4-FFF2-40B4-BE49-F238E27FC236}">
              <a16:creationId xmlns:a16="http://schemas.microsoft.com/office/drawing/2014/main" id="{160E03FB-5CA5-4A02-9E34-0966353789F3}"/>
            </a:ext>
          </a:extLst>
        </xdr:cNvPr>
        <xdr:cNvCxnSpPr/>
      </xdr:nvCxnSpPr>
      <xdr:spPr>
        <a:xfrm flipV="1">
          <a:off x="7861300" y="14225670"/>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147211</xdr:rowOff>
    </xdr:from>
    <xdr:to>
      <xdr:col>36</xdr:col>
      <xdr:colOff>165100</xdr:colOff>
      <xdr:row>83</xdr:row>
      <xdr:rowOff>77361</xdr:rowOff>
    </xdr:to>
    <xdr:sp macro="" textlink="">
      <xdr:nvSpPr>
        <xdr:cNvPr id="371" name="楕円 370">
          <a:extLst>
            <a:ext uri="{FF2B5EF4-FFF2-40B4-BE49-F238E27FC236}">
              <a16:creationId xmlns:a16="http://schemas.microsoft.com/office/drawing/2014/main" id="{863324E6-5C13-4FE2-943F-2C9A9896B7BF}"/>
            </a:ext>
          </a:extLst>
        </xdr:cNvPr>
        <xdr:cNvSpPr/>
      </xdr:nvSpPr>
      <xdr:spPr>
        <a:xfrm>
          <a:off x="6921500" y="142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9688</xdr:rowOff>
    </xdr:from>
    <xdr:to>
      <xdr:col>41</xdr:col>
      <xdr:colOff>50800</xdr:colOff>
      <xdr:row>83</xdr:row>
      <xdr:rowOff>26561</xdr:rowOff>
    </xdr:to>
    <xdr:cxnSp macro="">
      <xdr:nvCxnSpPr>
        <xdr:cNvPr id="372" name="直線コネクタ 371">
          <a:extLst>
            <a:ext uri="{FF2B5EF4-FFF2-40B4-BE49-F238E27FC236}">
              <a16:creationId xmlns:a16="http://schemas.microsoft.com/office/drawing/2014/main" id="{B4413CF2-4836-4263-8C73-64CB486C75A7}"/>
            </a:ext>
          </a:extLst>
        </xdr:cNvPr>
        <xdr:cNvCxnSpPr/>
      </xdr:nvCxnSpPr>
      <xdr:spPr>
        <a:xfrm flipV="1">
          <a:off x="6972300" y="14240038"/>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8ABA7294-D8E1-4402-BF3A-7130993BBE3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C8C66B09-1E92-450F-A2A5-6116450F7487}"/>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104AB492-F343-4F64-BF49-FCF9A2DA872E}"/>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3F408FB2-87FA-49B9-B379-3627677071A5}"/>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43270</xdr:rowOff>
    </xdr:from>
    <xdr:ext cx="469744" cy="259045"/>
    <xdr:sp macro="" textlink="">
      <xdr:nvSpPr>
        <xdr:cNvPr id="377" name="n_1mainValue【公営住宅】&#10;一人当たり面積">
          <a:extLst>
            <a:ext uri="{FF2B5EF4-FFF2-40B4-BE49-F238E27FC236}">
              <a16:creationId xmlns:a16="http://schemas.microsoft.com/office/drawing/2014/main" id="{33E0FDBC-6842-4112-AD51-339861A65F53}"/>
            </a:ext>
          </a:extLst>
        </xdr:cNvPr>
        <xdr:cNvSpPr txBox="1"/>
      </xdr:nvSpPr>
      <xdr:spPr>
        <a:xfrm>
          <a:off x="9391727" y="1393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62647</xdr:rowOff>
    </xdr:from>
    <xdr:ext cx="469744" cy="259045"/>
    <xdr:sp macro="" textlink="">
      <xdr:nvSpPr>
        <xdr:cNvPr id="378" name="n_2mainValue【公営住宅】&#10;一人当たり面積">
          <a:extLst>
            <a:ext uri="{FF2B5EF4-FFF2-40B4-BE49-F238E27FC236}">
              <a16:creationId xmlns:a16="http://schemas.microsoft.com/office/drawing/2014/main" id="{A12CC535-7813-4F8A-8129-01FA508BB80C}"/>
            </a:ext>
          </a:extLst>
        </xdr:cNvPr>
        <xdr:cNvSpPr txBox="1"/>
      </xdr:nvSpPr>
      <xdr:spPr>
        <a:xfrm>
          <a:off x="8515427" y="139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77015</xdr:rowOff>
    </xdr:from>
    <xdr:ext cx="469744" cy="259045"/>
    <xdr:sp macro="" textlink="">
      <xdr:nvSpPr>
        <xdr:cNvPr id="379" name="n_3mainValue【公営住宅】&#10;一人当たり面積">
          <a:extLst>
            <a:ext uri="{FF2B5EF4-FFF2-40B4-BE49-F238E27FC236}">
              <a16:creationId xmlns:a16="http://schemas.microsoft.com/office/drawing/2014/main" id="{695904DB-1DF4-4A58-9676-F3EE578A8C09}"/>
            </a:ext>
          </a:extLst>
        </xdr:cNvPr>
        <xdr:cNvSpPr txBox="1"/>
      </xdr:nvSpPr>
      <xdr:spPr>
        <a:xfrm>
          <a:off x="7626427" y="139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93888</xdr:rowOff>
    </xdr:from>
    <xdr:ext cx="469744" cy="259045"/>
    <xdr:sp macro="" textlink="">
      <xdr:nvSpPr>
        <xdr:cNvPr id="380" name="n_4mainValue【公営住宅】&#10;一人当たり面積">
          <a:extLst>
            <a:ext uri="{FF2B5EF4-FFF2-40B4-BE49-F238E27FC236}">
              <a16:creationId xmlns:a16="http://schemas.microsoft.com/office/drawing/2014/main" id="{FD551411-3A59-4310-8523-437C8ABF83D9}"/>
            </a:ext>
          </a:extLst>
        </xdr:cNvPr>
        <xdr:cNvSpPr txBox="1"/>
      </xdr:nvSpPr>
      <xdr:spPr>
        <a:xfrm>
          <a:off x="6737427" y="139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3D28035-74F2-4CE9-ACFF-3DD8F63F93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5FD4EC9-F7FD-4E6D-BDE5-1701DA5A00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465F433-AA0A-48B4-A08A-B0D54BC301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7B3466D-0D60-4023-8BA4-F5E4D8C997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B07501B-66AB-4BCA-B293-DFEA895074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659D9ED-AA38-4DF7-A201-2248FEF0C7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CDB5AEE-B43B-4BF5-AB53-545D3C5685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3BC6716-CA63-4844-98E8-43379F56C3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CAF2BB45-6EEE-4A3F-B57B-542FC1F8A1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5426F5A-0629-4AA4-8968-A878C86AE2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E748802-8394-452E-8101-1E74D5D151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D4E293B-E67E-4AE6-8C3E-B77E978B34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9E1CE87-E4B5-43D0-AEF1-E554D6B67F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4A5DA22F-9D42-4F4F-9312-3AECEBB33E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D81FFF8-7A13-4BB5-A367-0799996ABA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830826D-0242-4EA3-98EB-77A20FCEF3F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A5872B0-4606-4097-AC22-97E2480DC6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D7E1AF6-0455-4744-96E3-7D65E275D8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B357697-F862-4E4F-AF89-9D0FED2CB6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4E17D02-4F67-47D1-AD29-6E22FD9BE2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2C3512A-4C2F-4B3A-8DC2-880DC31A12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BF612A5-141B-4DFC-8067-B854018202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E4CE78E-BAD5-4237-9E17-470690A2B0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CAEC27E-9494-4F3E-A86A-5501222EE0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4A356E96-CE95-430B-A03F-9524B93190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CA1DB32-FC58-40D8-99C9-5DAF5CC4A7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E25A96E-66C2-4D68-99F0-6DE133E7A0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F0F0FCB-BEE4-4222-8702-59FB72FD85C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904302D9-33F1-4511-8534-9CA5C5DD46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3A3518D8-A299-4D89-A8EC-292047F920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618F04B-B1D5-4EAC-AF48-CC04951832D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5477C7F-6D01-4E05-A187-A616588AC74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E9ED1E0-A72F-4B57-9E27-0F2E0B584AE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8C365B07-C61D-4EA0-A3F9-91365A86AA9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8115466-E63C-4143-96A8-6718404850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770861AD-BDA9-483F-9938-A8DFCBB0879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DC1EC10E-3CE2-4145-83E9-EB75430A3F1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54AD0EB-F012-49BF-9FE3-DF3ACCDB6A2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DEDC8B0C-D7FB-4C76-B616-A2D98705114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6299767-B6D6-4F15-9387-49614C25B8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3BE2AB5-DCCF-4814-AAE9-C7E00BB388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D54E6AA-B62F-4AB0-845F-3DD9E5ACF887}"/>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EA606B68-509F-4D20-9C91-00B88BF365B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902655A-DB31-4E8B-B6F4-89F67080C5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7B3F10E-33A4-4CC0-AE79-AFE5169D8CF8}"/>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129093C0-13E3-4B7F-87E9-0188184A1F67}"/>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D9AEA447-8D97-4BA1-9191-299F82F80A37}"/>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4C027905-89FC-42FB-A06F-75D1586804B5}"/>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821636A7-7731-4917-87C4-7DB2C316A2A2}"/>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A988D24B-6174-4FF0-AE3E-35BCAB58E96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94EAF94C-738B-462C-AACB-37EE78D3D97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8692E463-0529-44A2-8AA2-E80223A5ABFA}"/>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6AF0346-8265-4952-8562-C48AF30193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A96B09D-D8BC-4638-A977-F8F9419201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6CCAE8B-6212-4BFC-81AA-61019DA69C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4356E8E-C921-435C-87BD-5A40E911208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A203016-BD3A-49A8-B576-0137650593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35197</xdr:rowOff>
    </xdr:from>
    <xdr:to>
      <xdr:col>85</xdr:col>
      <xdr:colOff>177800</xdr:colOff>
      <xdr:row>35</xdr:row>
      <xdr:rowOff>136797</xdr:rowOff>
    </xdr:to>
    <xdr:sp macro="" textlink="">
      <xdr:nvSpPr>
        <xdr:cNvPr id="438" name="楕円 437">
          <a:extLst>
            <a:ext uri="{FF2B5EF4-FFF2-40B4-BE49-F238E27FC236}">
              <a16:creationId xmlns:a16="http://schemas.microsoft.com/office/drawing/2014/main" id="{103A681F-6A19-47C3-A9E2-0AFA01D2B55F}"/>
            </a:ext>
          </a:extLst>
        </xdr:cNvPr>
        <xdr:cNvSpPr/>
      </xdr:nvSpPr>
      <xdr:spPr>
        <a:xfrm>
          <a:off x="162687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58074</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577DCCDB-1D1F-4F15-A728-4A6D621C8B3F}"/>
            </a:ext>
          </a:extLst>
        </xdr:cNvPr>
        <xdr:cNvSpPr txBox="1"/>
      </xdr:nvSpPr>
      <xdr:spPr>
        <a:xfrm>
          <a:off x="16357600" y="588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121739</xdr:rowOff>
    </xdr:from>
    <xdr:to>
      <xdr:col>81</xdr:col>
      <xdr:colOff>101600</xdr:colOff>
      <xdr:row>35</xdr:row>
      <xdr:rowOff>51889</xdr:rowOff>
    </xdr:to>
    <xdr:sp macro="" textlink="">
      <xdr:nvSpPr>
        <xdr:cNvPr id="440" name="楕円 439">
          <a:extLst>
            <a:ext uri="{FF2B5EF4-FFF2-40B4-BE49-F238E27FC236}">
              <a16:creationId xmlns:a16="http://schemas.microsoft.com/office/drawing/2014/main" id="{68AE7FDF-281A-48BB-A6CB-A0C602757AA6}"/>
            </a:ext>
          </a:extLst>
        </xdr:cNvPr>
        <xdr:cNvSpPr/>
      </xdr:nvSpPr>
      <xdr:spPr>
        <a:xfrm>
          <a:off x="15430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1089</xdr:rowOff>
    </xdr:from>
    <xdr:to>
      <xdr:col>85</xdr:col>
      <xdr:colOff>127000</xdr:colOff>
      <xdr:row>35</xdr:row>
      <xdr:rowOff>85997</xdr:rowOff>
    </xdr:to>
    <xdr:cxnSp macro="">
      <xdr:nvCxnSpPr>
        <xdr:cNvPr id="441" name="直線コネクタ 440">
          <a:extLst>
            <a:ext uri="{FF2B5EF4-FFF2-40B4-BE49-F238E27FC236}">
              <a16:creationId xmlns:a16="http://schemas.microsoft.com/office/drawing/2014/main" id="{B3648DCE-75C5-41BF-9C9F-AFE18781806A}"/>
            </a:ext>
          </a:extLst>
        </xdr:cNvPr>
        <xdr:cNvCxnSpPr/>
      </xdr:nvCxnSpPr>
      <xdr:spPr>
        <a:xfrm>
          <a:off x="15481300" y="600183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35197</xdr:rowOff>
    </xdr:from>
    <xdr:to>
      <xdr:col>76</xdr:col>
      <xdr:colOff>165100</xdr:colOff>
      <xdr:row>34</xdr:row>
      <xdr:rowOff>136797</xdr:rowOff>
    </xdr:to>
    <xdr:sp macro="" textlink="">
      <xdr:nvSpPr>
        <xdr:cNvPr id="442" name="楕円 441">
          <a:extLst>
            <a:ext uri="{FF2B5EF4-FFF2-40B4-BE49-F238E27FC236}">
              <a16:creationId xmlns:a16="http://schemas.microsoft.com/office/drawing/2014/main" id="{590D635B-BE28-4686-B549-1FC87B3579E0}"/>
            </a:ext>
          </a:extLst>
        </xdr:cNvPr>
        <xdr:cNvSpPr/>
      </xdr:nvSpPr>
      <xdr:spPr>
        <a:xfrm>
          <a:off x="14541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85997</xdr:rowOff>
    </xdr:from>
    <xdr:to>
      <xdr:col>81</xdr:col>
      <xdr:colOff>50800</xdr:colOff>
      <xdr:row>35</xdr:row>
      <xdr:rowOff>1089</xdr:rowOff>
    </xdr:to>
    <xdr:cxnSp macro="">
      <xdr:nvCxnSpPr>
        <xdr:cNvPr id="443" name="直線コネクタ 442">
          <a:extLst>
            <a:ext uri="{FF2B5EF4-FFF2-40B4-BE49-F238E27FC236}">
              <a16:creationId xmlns:a16="http://schemas.microsoft.com/office/drawing/2014/main" id="{78B78688-DEE5-4BA7-B305-4D6B19439DA4}"/>
            </a:ext>
          </a:extLst>
        </xdr:cNvPr>
        <xdr:cNvCxnSpPr/>
      </xdr:nvCxnSpPr>
      <xdr:spPr>
        <a:xfrm>
          <a:off x="14592300" y="591529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121739</xdr:rowOff>
    </xdr:from>
    <xdr:to>
      <xdr:col>72</xdr:col>
      <xdr:colOff>38100</xdr:colOff>
      <xdr:row>34</xdr:row>
      <xdr:rowOff>51889</xdr:rowOff>
    </xdr:to>
    <xdr:sp macro="" textlink="">
      <xdr:nvSpPr>
        <xdr:cNvPr id="444" name="楕円 443">
          <a:extLst>
            <a:ext uri="{FF2B5EF4-FFF2-40B4-BE49-F238E27FC236}">
              <a16:creationId xmlns:a16="http://schemas.microsoft.com/office/drawing/2014/main" id="{E5BC42AB-F6C1-47D8-8636-410DA21EF456}"/>
            </a:ext>
          </a:extLst>
        </xdr:cNvPr>
        <xdr:cNvSpPr/>
      </xdr:nvSpPr>
      <xdr:spPr>
        <a:xfrm>
          <a:off x="13652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1089</xdr:rowOff>
    </xdr:from>
    <xdr:to>
      <xdr:col>76</xdr:col>
      <xdr:colOff>114300</xdr:colOff>
      <xdr:row>34</xdr:row>
      <xdr:rowOff>85997</xdr:rowOff>
    </xdr:to>
    <xdr:cxnSp macro="">
      <xdr:nvCxnSpPr>
        <xdr:cNvPr id="445" name="直線コネクタ 444">
          <a:extLst>
            <a:ext uri="{FF2B5EF4-FFF2-40B4-BE49-F238E27FC236}">
              <a16:creationId xmlns:a16="http://schemas.microsoft.com/office/drawing/2014/main" id="{59003CB2-A730-4710-AC91-8F0BE894EB22}"/>
            </a:ext>
          </a:extLst>
        </xdr:cNvPr>
        <xdr:cNvCxnSpPr/>
      </xdr:nvCxnSpPr>
      <xdr:spPr>
        <a:xfrm>
          <a:off x="13703300" y="583038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35197</xdr:rowOff>
    </xdr:from>
    <xdr:to>
      <xdr:col>67</xdr:col>
      <xdr:colOff>101600</xdr:colOff>
      <xdr:row>33</xdr:row>
      <xdr:rowOff>136797</xdr:rowOff>
    </xdr:to>
    <xdr:sp macro="" textlink="">
      <xdr:nvSpPr>
        <xdr:cNvPr id="446" name="楕円 445">
          <a:extLst>
            <a:ext uri="{FF2B5EF4-FFF2-40B4-BE49-F238E27FC236}">
              <a16:creationId xmlns:a16="http://schemas.microsoft.com/office/drawing/2014/main" id="{B16D6C28-3AE7-4AB9-A924-09906AB2B4C9}"/>
            </a:ext>
          </a:extLst>
        </xdr:cNvPr>
        <xdr:cNvSpPr/>
      </xdr:nvSpPr>
      <xdr:spPr>
        <a:xfrm>
          <a:off x="12763500" y="56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85997</xdr:rowOff>
    </xdr:from>
    <xdr:to>
      <xdr:col>71</xdr:col>
      <xdr:colOff>177800</xdr:colOff>
      <xdr:row>34</xdr:row>
      <xdr:rowOff>1089</xdr:rowOff>
    </xdr:to>
    <xdr:cxnSp macro="">
      <xdr:nvCxnSpPr>
        <xdr:cNvPr id="447" name="直線コネクタ 446">
          <a:extLst>
            <a:ext uri="{FF2B5EF4-FFF2-40B4-BE49-F238E27FC236}">
              <a16:creationId xmlns:a16="http://schemas.microsoft.com/office/drawing/2014/main" id="{DEF58444-5508-4916-A8F5-CC71E617F3CD}"/>
            </a:ext>
          </a:extLst>
        </xdr:cNvPr>
        <xdr:cNvCxnSpPr/>
      </xdr:nvCxnSpPr>
      <xdr:spPr>
        <a:xfrm>
          <a:off x="12814300" y="574384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14519831-D51E-461D-BA78-6BA731CF941E}"/>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536BA5C-ABCF-4A14-B457-F2508C223509}"/>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CC5A6EEE-EDDC-443C-AAAF-DE77DF771035}"/>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F99B1A2C-148D-42D8-8300-20C080DF242F}"/>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68416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A46F6700-2280-4918-BEC6-085BCAD4C6AA}"/>
            </a:ext>
          </a:extLst>
        </xdr:cNvPr>
        <xdr:cNvSpPr txBox="1"/>
      </xdr:nvSpPr>
      <xdr:spPr>
        <a:xfrm>
          <a:off x="152660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153324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4455382-E420-4843-8C9F-1F0EFC694DB8}"/>
            </a:ext>
          </a:extLst>
        </xdr:cNvPr>
        <xdr:cNvSpPr txBox="1"/>
      </xdr:nvSpPr>
      <xdr:spPr>
        <a:xfrm>
          <a:off x="14389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68416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FCAE62FA-D0EB-40E5-AFA1-108AF7801E1C}"/>
            </a:ext>
          </a:extLst>
        </xdr:cNvPr>
        <xdr:cNvSpPr txBox="1"/>
      </xdr:nvSpPr>
      <xdr:spPr>
        <a:xfrm>
          <a:off x="135007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153324</xdr:rowOff>
    </xdr:from>
    <xdr:ext cx="340478" cy="259045"/>
    <xdr:sp macro="" textlink="">
      <xdr:nvSpPr>
        <xdr:cNvPr id="455" name="n_4mainValue【認定こども園・幼稚園・保育所】&#10;有形固定資産減価償却率">
          <a:extLst>
            <a:ext uri="{FF2B5EF4-FFF2-40B4-BE49-F238E27FC236}">
              <a16:creationId xmlns:a16="http://schemas.microsoft.com/office/drawing/2014/main" id="{517658D7-14B1-4029-A992-22E9D917A319}"/>
            </a:ext>
          </a:extLst>
        </xdr:cNvPr>
        <xdr:cNvSpPr txBox="1"/>
      </xdr:nvSpPr>
      <xdr:spPr>
        <a:xfrm>
          <a:off x="12644061" y="546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CBCEDB45-EDFF-4618-8DF8-BFA9526EF6E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C6AA1300-DE37-436F-936C-04DBDD013F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1BF42B3E-2BCF-435F-AEDA-AA5ADB374E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9675638-D6E2-4982-B445-A00F20607B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B5B234A-BCEB-41A0-B9D6-30982FCA2B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F28B076C-E1F1-425E-A587-04D2E654E5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9E0CCBF1-E75C-4C7B-8B11-A5D149012D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DF0EE2FE-4353-46AB-8F93-18DAD0BA0D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F4AA8BBE-CD42-406A-B695-FEDF8B7C9A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B09775C-C16A-4FFA-9FC1-7A9F2AD5A4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1EFA9F8-E34C-433C-9E1C-8EC68F12D87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B11ACA93-9958-4DDA-894D-73B0D937747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5FC7CE6-29D3-4D6F-B266-7167D8CCA76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839D0C2-42A5-4452-8650-67E74E908A1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22A77D2-AF95-41A8-BBE5-D8F24C017C9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D0B883AB-07F8-4ADC-B4D2-A40CF9373D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F2ECADC0-9B91-4929-8452-3F56E792B7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5A179DC3-07A8-46A9-B5AD-B3683C138A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815DB534-E9D6-48E7-9176-7650150A3C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0EFDE9B-0216-4346-909C-3CAED86F49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90085D9A-F718-4F17-9B1F-076A6AD0E6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177B3DA6-AC8D-44A0-817B-5FB6BA37E84C}"/>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10ACEF2-9C0A-4BCA-9A9D-21F4FD5F992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76C98FFA-C7D4-4108-8DC7-711B9D4DD5B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330BFC6-FDB3-4401-A454-0FECC54C10B1}"/>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2E6A3179-68EA-4A74-8F1A-AC3E758ED516}"/>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9E4E3B1-3604-483A-A2BB-42C8AD7767F5}"/>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A900D54A-B916-4A9D-9F47-E51BFC50BED4}"/>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163222A3-FAB1-41B6-A13D-22EF497AAA7A}"/>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C2550633-B41B-4623-A652-08AD637F90D8}"/>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1B08A6BE-D0D8-4428-86B4-5202B7FA9046}"/>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169B4B3B-D98E-4259-BE3E-D51B748437AE}"/>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824E3B7-88C6-4AC6-8248-4ECDA57B20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04257A9-D654-441A-83D6-E1EDC3F3BD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4F14DE4-38A6-42A4-8CB4-EAD6AA9162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1165E7B-DDDE-4FA5-91B6-CE0D1B9EBA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6BC02DB-1417-4298-88AE-17A4213E1A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93" name="楕円 492">
          <a:extLst>
            <a:ext uri="{FF2B5EF4-FFF2-40B4-BE49-F238E27FC236}">
              <a16:creationId xmlns:a16="http://schemas.microsoft.com/office/drawing/2014/main" id="{15008B96-17F7-410A-AACC-D99CAC1A69B1}"/>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86DFFB54-DFDE-4052-BC34-619C6BAA1650}"/>
            </a:ext>
          </a:extLst>
        </xdr:cNvPr>
        <xdr:cNvSpPr txBox="1"/>
      </xdr:nvSpPr>
      <xdr:spPr>
        <a:xfrm>
          <a:off x="22199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38659</xdr:rowOff>
    </xdr:from>
    <xdr:to>
      <xdr:col>112</xdr:col>
      <xdr:colOff>38100</xdr:colOff>
      <xdr:row>39</xdr:row>
      <xdr:rowOff>140259</xdr:rowOff>
    </xdr:to>
    <xdr:sp macro="" textlink="">
      <xdr:nvSpPr>
        <xdr:cNvPr id="495" name="楕円 494">
          <a:extLst>
            <a:ext uri="{FF2B5EF4-FFF2-40B4-BE49-F238E27FC236}">
              <a16:creationId xmlns:a16="http://schemas.microsoft.com/office/drawing/2014/main" id="{BB7FF9D1-FD5C-4950-9CB6-D40FBD6E6EA2}"/>
            </a:ext>
          </a:extLst>
        </xdr:cNvPr>
        <xdr:cNvSpPr/>
      </xdr:nvSpPr>
      <xdr:spPr>
        <a:xfrm>
          <a:off x="21272500" y="67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89459</xdr:rowOff>
    </xdr:to>
    <xdr:cxnSp macro="">
      <xdr:nvCxnSpPr>
        <xdr:cNvPr id="496" name="直線コネクタ 495">
          <a:extLst>
            <a:ext uri="{FF2B5EF4-FFF2-40B4-BE49-F238E27FC236}">
              <a16:creationId xmlns:a16="http://schemas.microsoft.com/office/drawing/2014/main" id="{2DDCE500-0F34-4DB5-87C5-5A8AFB8CAF4B}"/>
            </a:ext>
          </a:extLst>
        </xdr:cNvPr>
        <xdr:cNvCxnSpPr/>
      </xdr:nvCxnSpPr>
      <xdr:spPr>
        <a:xfrm flipV="1">
          <a:off x="21323300" y="6765036"/>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49632</xdr:rowOff>
    </xdr:from>
    <xdr:to>
      <xdr:col>107</xdr:col>
      <xdr:colOff>101600</xdr:colOff>
      <xdr:row>39</xdr:row>
      <xdr:rowOff>151232</xdr:rowOff>
    </xdr:to>
    <xdr:sp macro="" textlink="">
      <xdr:nvSpPr>
        <xdr:cNvPr id="497" name="楕円 496">
          <a:extLst>
            <a:ext uri="{FF2B5EF4-FFF2-40B4-BE49-F238E27FC236}">
              <a16:creationId xmlns:a16="http://schemas.microsoft.com/office/drawing/2014/main" id="{B2EFDADD-2055-47BD-B3BD-75C50CADF9A1}"/>
            </a:ext>
          </a:extLst>
        </xdr:cNvPr>
        <xdr:cNvSpPr/>
      </xdr:nvSpPr>
      <xdr:spPr>
        <a:xfrm>
          <a:off x="20383500" y="67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89459</xdr:rowOff>
    </xdr:from>
    <xdr:to>
      <xdr:col>111</xdr:col>
      <xdr:colOff>177800</xdr:colOff>
      <xdr:row>39</xdr:row>
      <xdr:rowOff>100432</xdr:rowOff>
    </xdr:to>
    <xdr:cxnSp macro="">
      <xdr:nvCxnSpPr>
        <xdr:cNvPr id="498" name="直線コネクタ 497">
          <a:extLst>
            <a:ext uri="{FF2B5EF4-FFF2-40B4-BE49-F238E27FC236}">
              <a16:creationId xmlns:a16="http://schemas.microsoft.com/office/drawing/2014/main" id="{EE665304-7166-4D62-82C2-5E40134B3809}"/>
            </a:ext>
          </a:extLst>
        </xdr:cNvPr>
        <xdr:cNvCxnSpPr/>
      </xdr:nvCxnSpPr>
      <xdr:spPr>
        <a:xfrm flipV="1">
          <a:off x="20434300" y="677600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9" name="楕円 498">
          <a:extLst>
            <a:ext uri="{FF2B5EF4-FFF2-40B4-BE49-F238E27FC236}">
              <a16:creationId xmlns:a16="http://schemas.microsoft.com/office/drawing/2014/main" id="{FA8756F9-8D1B-4214-9E1B-3D529003D86F}"/>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100432</xdr:rowOff>
    </xdr:from>
    <xdr:to>
      <xdr:col>107</xdr:col>
      <xdr:colOff>50800</xdr:colOff>
      <xdr:row>39</xdr:row>
      <xdr:rowOff>110490</xdr:rowOff>
    </xdr:to>
    <xdr:cxnSp macro="">
      <xdr:nvCxnSpPr>
        <xdr:cNvPr id="500" name="直線コネクタ 499">
          <a:extLst>
            <a:ext uri="{FF2B5EF4-FFF2-40B4-BE49-F238E27FC236}">
              <a16:creationId xmlns:a16="http://schemas.microsoft.com/office/drawing/2014/main" id="{EE3D1B81-EE35-41B9-A68E-822696732CE3}"/>
            </a:ext>
          </a:extLst>
        </xdr:cNvPr>
        <xdr:cNvCxnSpPr/>
      </xdr:nvCxnSpPr>
      <xdr:spPr>
        <a:xfrm flipV="1">
          <a:off x="19545300" y="678698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01" name="楕円 500">
          <a:extLst>
            <a:ext uri="{FF2B5EF4-FFF2-40B4-BE49-F238E27FC236}">
              <a16:creationId xmlns:a16="http://schemas.microsoft.com/office/drawing/2014/main" id="{1DE95059-A56F-4BD7-8868-09C963B1EF76}"/>
            </a:ext>
          </a:extLst>
        </xdr:cNvPr>
        <xdr:cNvSpPr/>
      </xdr:nvSpPr>
      <xdr:spPr>
        <a:xfrm>
          <a:off x="18605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119634</xdr:rowOff>
    </xdr:to>
    <xdr:cxnSp macro="">
      <xdr:nvCxnSpPr>
        <xdr:cNvPr id="502" name="直線コネクタ 501">
          <a:extLst>
            <a:ext uri="{FF2B5EF4-FFF2-40B4-BE49-F238E27FC236}">
              <a16:creationId xmlns:a16="http://schemas.microsoft.com/office/drawing/2014/main" id="{2A40197C-9280-4ED1-86DE-C611ACB6FA48}"/>
            </a:ext>
          </a:extLst>
        </xdr:cNvPr>
        <xdr:cNvCxnSpPr/>
      </xdr:nvCxnSpPr>
      <xdr:spPr>
        <a:xfrm flipV="1">
          <a:off x="18656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CF13F63C-1962-4319-B143-BEC78B356CB5}"/>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A3FEAAA-7A6B-41B5-9AFE-A92365051D7B}"/>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BA199B7-666F-442D-AF42-0F000D903663}"/>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AD6A328-5A8A-471C-B715-E2CF6C42F6F6}"/>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131386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1B2EC087-FD2C-4E96-B233-D659FC423447}"/>
            </a:ext>
          </a:extLst>
        </xdr:cNvPr>
        <xdr:cNvSpPr txBox="1"/>
      </xdr:nvSpPr>
      <xdr:spPr>
        <a:xfrm>
          <a:off x="21075727" y="681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142359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983BCE4-47FE-4A49-B4DD-1F7308041249}"/>
            </a:ext>
          </a:extLst>
        </xdr:cNvPr>
        <xdr:cNvSpPr txBox="1"/>
      </xdr:nvSpPr>
      <xdr:spPr>
        <a:xfrm>
          <a:off x="20199427" y="68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3204B8B9-5D35-42C1-8C75-BE280EF10E41}"/>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2984B19-E258-46FB-AB92-3F396DB837EC}"/>
            </a:ext>
          </a:extLst>
        </xdr:cNvPr>
        <xdr:cNvSpPr txBox="1"/>
      </xdr:nvSpPr>
      <xdr:spPr>
        <a:xfrm>
          <a:off x="18421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F57341A-B41D-4388-9BFB-FAB6C1D685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6705AB1-EDCE-40C5-B87E-5CE966323D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E2C9BEA-426E-4408-90BC-F6D4A831BC4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5F6F289-B344-4F6E-8238-68D9ED5FA4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E4D4C77-12A2-4A63-93DA-609DF4DCCC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EEE28FF-FAAD-43FF-8D04-5934419661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0EAF1E8-080F-4313-B126-22D1BC6B21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8F496A4-2CF3-4BB8-9E01-960ECFA98D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2106A95-6899-4095-B9C0-354C323F51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5C330DB-73DA-446B-933C-C5F53B7CDD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A5D5783-38DF-4F62-A9D5-88F2F46D00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D4BC923-471C-4195-96BC-2A952F0F74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6038862E-DC17-4352-ADAD-55A240AABAD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7D4A5DD2-9DB0-447D-914C-393FB0B8D85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484E74FC-6B2A-4B9C-93FC-9A2FDF618D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B6E6C6EE-6846-42B9-A02F-58E44B7E9A8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78951B8E-34C8-4DA3-BA07-8B5B762D736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97F46339-9615-4403-BB0A-5D447E49C8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0B81180-6DB5-4A49-9DF2-13541ACB1D2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39164ED-DFF5-4EAD-AEF8-FC16E90982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A00BF8A-7D88-49C8-A7C6-3BAF7AD3436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4DC43683-9D8A-4A9B-8872-021A9E4BD4E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76F7948A-7630-46BD-8D0B-81B868E59A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3F38D290-82F3-43A5-8A1A-56F801A255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9CE494D-3AD3-4F13-8BE1-A44B384677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30845B3F-56D3-4955-91B3-235DB184021B}"/>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1C6A164-D438-464D-9FB5-DF115533E571}"/>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AC42EACD-D8B7-41A4-A656-BB8489E794C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8B986F4-3FD2-4836-A778-C02B35E6C5D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B47F7999-F3D8-4D4F-BB19-C5E571B1B9CD}"/>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9F814EB-0596-4D71-8F01-9681139C4B9A}"/>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13554182-B8CF-4B18-90F4-4753F2342415}"/>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4062F1CF-3899-4AF5-94B5-543F0090D5D6}"/>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516FDBF-E202-409D-B0A0-F4A6D302840C}"/>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73170F30-306B-49B4-8D14-6A2A29F1305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DE3D54F2-58DD-46EA-B1B0-710FFA031722}"/>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3EFE634-28C2-4FBF-B21E-B980CFEF53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1114F8B-D16D-478A-BBA5-F1B2418E7D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CEF36E4-FBB9-43FD-83D7-BA883D7317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21AB78B-AA9C-4618-9270-B5C5177055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6A02C5C-806E-4EAD-A168-29B08E4A0D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168003</xdr:rowOff>
    </xdr:from>
    <xdr:to>
      <xdr:col>85</xdr:col>
      <xdr:colOff>177800</xdr:colOff>
      <xdr:row>64</xdr:row>
      <xdr:rowOff>98153</xdr:rowOff>
    </xdr:to>
    <xdr:sp macro="" textlink="">
      <xdr:nvSpPr>
        <xdr:cNvPr id="552" name="楕円 551">
          <a:extLst>
            <a:ext uri="{FF2B5EF4-FFF2-40B4-BE49-F238E27FC236}">
              <a16:creationId xmlns:a16="http://schemas.microsoft.com/office/drawing/2014/main" id="{6A030002-9912-492F-8B21-53FDB92F008B}"/>
            </a:ext>
          </a:extLst>
        </xdr:cNvPr>
        <xdr:cNvSpPr/>
      </xdr:nvSpPr>
      <xdr:spPr>
        <a:xfrm>
          <a:off x="16268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82930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E9C89CE-401E-401C-851E-B15933ACB334}"/>
            </a:ext>
          </a:extLst>
        </xdr:cNvPr>
        <xdr:cNvSpPr txBox="1"/>
      </xdr:nvSpPr>
      <xdr:spPr>
        <a:xfrm>
          <a:off x="16357600" y="1088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115751</xdr:rowOff>
    </xdr:from>
    <xdr:to>
      <xdr:col>81</xdr:col>
      <xdr:colOff>101600</xdr:colOff>
      <xdr:row>64</xdr:row>
      <xdr:rowOff>45901</xdr:rowOff>
    </xdr:to>
    <xdr:sp macro="" textlink="">
      <xdr:nvSpPr>
        <xdr:cNvPr id="554" name="楕円 553">
          <a:extLst>
            <a:ext uri="{FF2B5EF4-FFF2-40B4-BE49-F238E27FC236}">
              <a16:creationId xmlns:a16="http://schemas.microsoft.com/office/drawing/2014/main" id="{764CB649-5696-471E-92CA-80F6195C207E}"/>
            </a:ext>
          </a:extLst>
        </xdr:cNvPr>
        <xdr:cNvSpPr/>
      </xdr:nvSpPr>
      <xdr:spPr>
        <a:xfrm>
          <a:off x="15430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166551</xdr:rowOff>
    </xdr:from>
    <xdr:to>
      <xdr:col>85</xdr:col>
      <xdr:colOff>127000</xdr:colOff>
      <xdr:row>64</xdr:row>
      <xdr:rowOff>47353</xdr:rowOff>
    </xdr:to>
    <xdr:cxnSp macro="">
      <xdr:nvCxnSpPr>
        <xdr:cNvPr id="555" name="直線コネクタ 554">
          <a:extLst>
            <a:ext uri="{FF2B5EF4-FFF2-40B4-BE49-F238E27FC236}">
              <a16:creationId xmlns:a16="http://schemas.microsoft.com/office/drawing/2014/main" id="{77419CFE-8B1D-42E8-A26B-C1C82924A00E}"/>
            </a:ext>
          </a:extLst>
        </xdr:cNvPr>
        <xdr:cNvCxnSpPr/>
      </xdr:nvCxnSpPr>
      <xdr:spPr>
        <a:xfrm>
          <a:off x="15481300" y="1096790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84727</xdr:rowOff>
    </xdr:from>
    <xdr:to>
      <xdr:col>76</xdr:col>
      <xdr:colOff>165100</xdr:colOff>
      <xdr:row>64</xdr:row>
      <xdr:rowOff>14877</xdr:rowOff>
    </xdr:to>
    <xdr:sp macro="" textlink="">
      <xdr:nvSpPr>
        <xdr:cNvPr id="556" name="楕円 555">
          <a:extLst>
            <a:ext uri="{FF2B5EF4-FFF2-40B4-BE49-F238E27FC236}">
              <a16:creationId xmlns:a16="http://schemas.microsoft.com/office/drawing/2014/main" id="{59CA9D99-62B9-4062-9FA7-05A7259D1282}"/>
            </a:ext>
          </a:extLst>
        </xdr:cNvPr>
        <xdr:cNvSpPr/>
      </xdr:nvSpPr>
      <xdr:spPr>
        <a:xfrm>
          <a:off x="14541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135527</xdr:rowOff>
    </xdr:from>
    <xdr:to>
      <xdr:col>81</xdr:col>
      <xdr:colOff>50800</xdr:colOff>
      <xdr:row>63</xdr:row>
      <xdr:rowOff>166551</xdr:rowOff>
    </xdr:to>
    <xdr:cxnSp macro="">
      <xdr:nvCxnSpPr>
        <xdr:cNvPr id="557" name="直線コネクタ 556">
          <a:extLst>
            <a:ext uri="{FF2B5EF4-FFF2-40B4-BE49-F238E27FC236}">
              <a16:creationId xmlns:a16="http://schemas.microsoft.com/office/drawing/2014/main" id="{F8C23F8A-97E8-4466-A47B-4457662C88B3}"/>
            </a:ext>
          </a:extLst>
        </xdr:cNvPr>
        <xdr:cNvCxnSpPr/>
      </xdr:nvCxnSpPr>
      <xdr:spPr>
        <a:xfrm>
          <a:off x="14592300" y="109368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81462</xdr:rowOff>
    </xdr:from>
    <xdr:to>
      <xdr:col>72</xdr:col>
      <xdr:colOff>38100</xdr:colOff>
      <xdr:row>64</xdr:row>
      <xdr:rowOff>11612</xdr:rowOff>
    </xdr:to>
    <xdr:sp macro="" textlink="">
      <xdr:nvSpPr>
        <xdr:cNvPr id="558" name="楕円 557">
          <a:extLst>
            <a:ext uri="{FF2B5EF4-FFF2-40B4-BE49-F238E27FC236}">
              <a16:creationId xmlns:a16="http://schemas.microsoft.com/office/drawing/2014/main" id="{00218B3E-C0A7-4F55-AAD4-06323C687CBE}"/>
            </a:ext>
          </a:extLst>
        </xdr:cNvPr>
        <xdr:cNvSpPr/>
      </xdr:nvSpPr>
      <xdr:spPr>
        <a:xfrm>
          <a:off x="13652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132262</xdr:rowOff>
    </xdr:from>
    <xdr:to>
      <xdr:col>76</xdr:col>
      <xdr:colOff>114300</xdr:colOff>
      <xdr:row>63</xdr:row>
      <xdr:rowOff>135527</xdr:rowOff>
    </xdr:to>
    <xdr:cxnSp macro="">
      <xdr:nvCxnSpPr>
        <xdr:cNvPr id="559" name="直線コネクタ 558">
          <a:extLst>
            <a:ext uri="{FF2B5EF4-FFF2-40B4-BE49-F238E27FC236}">
              <a16:creationId xmlns:a16="http://schemas.microsoft.com/office/drawing/2014/main" id="{326EEA3E-CD59-44C3-9334-E06B0FFA17EB}"/>
            </a:ext>
          </a:extLst>
        </xdr:cNvPr>
        <xdr:cNvCxnSpPr/>
      </xdr:nvCxnSpPr>
      <xdr:spPr>
        <a:xfrm>
          <a:off x="13703300" y="1093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50437</xdr:rowOff>
    </xdr:from>
    <xdr:to>
      <xdr:col>67</xdr:col>
      <xdr:colOff>101600</xdr:colOff>
      <xdr:row>63</xdr:row>
      <xdr:rowOff>152037</xdr:rowOff>
    </xdr:to>
    <xdr:sp macro="" textlink="">
      <xdr:nvSpPr>
        <xdr:cNvPr id="560" name="楕円 559">
          <a:extLst>
            <a:ext uri="{FF2B5EF4-FFF2-40B4-BE49-F238E27FC236}">
              <a16:creationId xmlns:a16="http://schemas.microsoft.com/office/drawing/2014/main" id="{9F0DA7A0-0AB1-46C0-8B9D-AB211F75586F}"/>
            </a:ext>
          </a:extLst>
        </xdr:cNvPr>
        <xdr:cNvSpPr/>
      </xdr:nvSpPr>
      <xdr:spPr>
        <a:xfrm>
          <a:off x="12763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101237</xdr:rowOff>
    </xdr:from>
    <xdr:to>
      <xdr:col>71</xdr:col>
      <xdr:colOff>177800</xdr:colOff>
      <xdr:row>63</xdr:row>
      <xdr:rowOff>132262</xdr:rowOff>
    </xdr:to>
    <xdr:cxnSp macro="">
      <xdr:nvCxnSpPr>
        <xdr:cNvPr id="561" name="直線コネクタ 560">
          <a:extLst>
            <a:ext uri="{FF2B5EF4-FFF2-40B4-BE49-F238E27FC236}">
              <a16:creationId xmlns:a16="http://schemas.microsoft.com/office/drawing/2014/main" id="{B1C18F69-BA04-4EF0-BDC8-FA6F71923259}"/>
            </a:ext>
          </a:extLst>
        </xdr:cNvPr>
        <xdr:cNvCxnSpPr/>
      </xdr:nvCxnSpPr>
      <xdr:spPr>
        <a:xfrm>
          <a:off x="12814300" y="109025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9981456D-1B07-4ED2-9FFC-A2DD257B24F0}"/>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49DE3E56-F3FA-4678-AC93-4FF5075DB6B9}"/>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400B78ED-B4AE-41AE-8925-3C21BABD2C4A}"/>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DE05DE36-BB26-4160-9141-CE36BBA19988}"/>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37028</xdr:rowOff>
    </xdr:from>
    <xdr:ext cx="405111" cy="259045"/>
    <xdr:sp macro="" textlink="">
      <xdr:nvSpPr>
        <xdr:cNvPr id="566" name="n_1mainValue【学校施設】&#10;有形固定資産減価償却率">
          <a:extLst>
            <a:ext uri="{FF2B5EF4-FFF2-40B4-BE49-F238E27FC236}">
              <a16:creationId xmlns:a16="http://schemas.microsoft.com/office/drawing/2014/main" id="{BBD260CA-8979-4F1C-87DB-DFD4EAC4614C}"/>
            </a:ext>
          </a:extLst>
        </xdr:cNvPr>
        <xdr:cNvSpPr txBox="1"/>
      </xdr:nvSpPr>
      <xdr:spPr>
        <a:xfrm>
          <a:off x="152660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567" name="n_2mainValue【学校施設】&#10;有形固定資産減価償却率">
          <a:extLst>
            <a:ext uri="{FF2B5EF4-FFF2-40B4-BE49-F238E27FC236}">
              <a16:creationId xmlns:a16="http://schemas.microsoft.com/office/drawing/2014/main" id="{C7A20754-B515-4369-8BED-BB877FE2572A}"/>
            </a:ext>
          </a:extLst>
        </xdr:cNvPr>
        <xdr:cNvSpPr txBox="1"/>
      </xdr:nvSpPr>
      <xdr:spPr>
        <a:xfrm>
          <a:off x="14389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2739</xdr:rowOff>
    </xdr:from>
    <xdr:ext cx="405111" cy="259045"/>
    <xdr:sp macro="" textlink="">
      <xdr:nvSpPr>
        <xdr:cNvPr id="568" name="n_3mainValue【学校施設】&#10;有形固定資産減価償却率">
          <a:extLst>
            <a:ext uri="{FF2B5EF4-FFF2-40B4-BE49-F238E27FC236}">
              <a16:creationId xmlns:a16="http://schemas.microsoft.com/office/drawing/2014/main" id="{70108E17-717F-4264-A8E4-FB0979217B02}"/>
            </a:ext>
          </a:extLst>
        </xdr:cNvPr>
        <xdr:cNvSpPr txBox="1"/>
      </xdr:nvSpPr>
      <xdr:spPr>
        <a:xfrm>
          <a:off x="13500744" y="1097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143164</xdr:rowOff>
    </xdr:from>
    <xdr:ext cx="405111" cy="259045"/>
    <xdr:sp macro="" textlink="">
      <xdr:nvSpPr>
        <xdr:cNvPr id="569" name="n_4mainValue【学校施設】&#10;有形固定資産減価償却率">
          <a:extLst>
            <a:ext uri="{FF2B5EF4-FFF2-40B4-BE49-F238E27FC236}">
              <a16:creationId xmlns:a16="http://schemas.microsoft.com/office/drawing/2014/main" id="{8DB53BD4-9CF5-4899-982E-55E8C1FEAB2B}"/>
            </a:ext>
          </a:extLst>
        </xdr:cNvPr>
        <xdr:cNvSpPr txBox="1"/>
      </xdr:nvSpPr>
      <xdr:spPr>
        <a:xfrm>
          <a:off x="12611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C8B710EB-F97F-4845-9B96-ECD310FE5B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2A1FD4AB-F409-403C-9AFE-6EDE2E0AF3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9ED550D-6092-4EBA-97AD-61A43B108E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D2B1E90-FDA0-4904-860B-390950917C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E6FC161-F8EE-43BA-BAA8-EA949006DC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3AFDF13-F3D5-4C9E-A333-735698EB2F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1938654-9DA0-4095-8B91-F73F7A2CB7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858E8AD-958D-4B33-9C0B-72AB18817F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FC41248-384B-48D4-A6C2-826FE206F0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2115D0D-1B9F-4DD4-AAD9-B6B13FDE07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D30D9D36-CC88-4F2D-B60D-4EC3CDAD2E9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5B53577B-D2FB-405E-B886-01DDAE6B95F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461C0EB4-E1D6-48AF-A8A9-A629FE6B5DD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6FAC314D-37EA-4AAA-BCA9-E53F0357F99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246696DE-2160-4FBC-8271-C19EE753D61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75631958-EC13-4E9E-8385-E5B27804FC08}"/>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88CAF8E9-EDA0-498B-909E-6566A78B57D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EDBEEC5E-C53D-42DE-B047-E6283749B33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322EA84-0FD0-44A8-A2AE-DB0BCA0FF8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8928B0BB-B308-4C5D-9A83-717B75ECEFD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FCD7328-101E-4890-9310-59AD54461B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A73B3E47-E787-485B-ABA6-8BD639D5628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E598A78E-0971-4031-BD49-7410236BE199}"/>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88520340-37B3-48EF-BB25-9A8702CF6A96}"/>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E21A4FFA-6562-4100-B3B8-794BD2B7FDDF}"/>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31F6497A-B008-4024-AA45-3DE64B15A7BF}"/>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1BD60BBC-8D6D-4120-BB19-994026E53F90}"/>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C00B0541-F895-4915-ADF7-A7B6FEBA8068}"/>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1E7B8F22-B640-464D-BE7D-A75CE78BA1CC}"/>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71893C9-3AA9-40AB-920D-F25D80808D24}"/>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D8BF29CF-A245-4ED1-BB8B-5C90C7227B04}"/>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9093B020-26C5-4763-B242-0E2E9C55E4BA}"/>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24A37AA-BC0A-4D07-9B13-5949EC58B6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6CCE603-F7BA-4FFC-857B-435DF9BDE5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C9DDD0E-3180-4A43-AC4F-2FBFC0E36F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87ACC2B-7201-4B4A-832E-E32C37CC5A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871900A-5614-4CDA-85D7-1139D2C068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117038</xdr:rowOff>
    </xdr:from>
    <xdr:to>
      <xdr:col>116</xdr:col>
      <xdr:colOff>114300</xdr:colOff>
      <xdr:row>63</xdr:row>
      <xdr:rowOff>47188</xdr:rowOff>
    </xdr:to>
    <xdr:sp macro="" textlink="">
      <xdr:nvSpPr>
        <xdr:cNvPr id="607" name="楕円 606">
          <a:extLst>
            <a:ext uri="{FF2B5EF4-FFF2-40B4-BE49-F238E27FC236}">
              <a16:creationId xmlns:a16="http://schemas.microsoft.com/office/drawing/2014/main" id="{0A27668F-35B9-48A1-930A-8EC0FFC775CF}"/>
            </a:ext>
          </a:extLst>
        </xdr:cNvPr>
        <xdr:cNvSpPr/>
      </xdr:nvSpPr>
      <xdr:spPr>
        <a:xfrm>
          <a:off x="22110700" y="107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95465</xdr:rowOff>
    </xdr:from>
    <xdr:ext cx="469744" cy="259045"/>
    <xdr:sp macro="" textlink="">
      <xdr:nvSpPr>
        <xdr:cNvPr id="608" name="【学校施設】&#10;一人当たり面積該当値テキスト">
          <a:extLst>
            <a:ext uri="{FF2B5EF4-FFF2-40B4-BE49-F238E27FC236}">
              <a16:creationId xmlns:a16="http://schemas.microsoft.com/office/drawing/2014/main" id="{3E267A62-F17E-49ED-9566-2D6953FFA36A}"/>
            </a:ext>
          </a:extLst>
        </xdr:cNvPr>
        <xdr:cNvSpPr txBox="1"/>
      </xdr:nvSpPr>
      <xdr:spPr>
        <a:xfrm>
          <a:off x="22199600" y="1072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121793</xdr:rowOff>
    </xdr:from>
    <xdr:to>
      <xdr:col>112</xdr:col>
      <xdr:colOff>38100</xdr:colOff>
      <xdr:row>63</xdr:row>
      <xdr:rowOff>51943</xdr:rowOff>
    </xdr:to>
    <xdr:sp macro="" textlink="">
      <xdr:nvSpPr>
        <xdr:cNvPr id="609" name="楕円 608">
          <a:extLst>
            <a:ext uri="{FF2B5EF4-FFF2-40B4-BE49-F238E27FC236}">
              <a16:creationId xmlns:a16="http://schemas.microsoft.com/office/drawing/2014/main" id="{92CA7ACD-A374-4E9E-92A1-82F770B857EC}"/>
            </a:ext>
          </a:extLst>
        </xdr:cNvPr>
        <xdr:cNvSpPr/>
      </xdr:nvSpPr>
      <xdr:spPr>
        <a:xfrm>
          <a:off x="21272500" y="107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167838</xdr:rowOff>
    </xdr:from>
    <xdr:to>
      <xdr:col>116</xdr:col>
      <xdr:colOff>63500</xdr:colOff>
      <xdr:row>63</xdr:row>
      <xdr:rowOff>1143</xdr:rowOff>
    </xdr:to>
    <xdr:cxnSp macro="">
      <xdr:nvCxnSpPr>
        <xdr:cNvPr id="610" name="直線コネクタ 609">
          <a:extLst>
            <a:ext uri="{FF2B5EF4-FFF2-40B4-BE49-F238E27FC236}">
              <a16:creationId xmlns:a16="http://schemas.microsoft.com/office/drawing/2014/main" id="{E3425D36-9534-4880-9955-AF45C9B64577}"/>
            </a:ext>
          </a:extLst>
        </xdr:cNvPr>
        <xdr:cNvCxnSpPr/>
      </xdr:nvCxnSpPr>
      <xdr:spPr>
        <a:xfrm flipV="1">
          <a:off x="21323300" y="10797738"/>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126457</xdr:rowOff>
    </xdr:from>
    <xdr:to>
      <xdr:col>107</xdr:col>
      <xdr:colOff>101600</xdr:colOff>
      <xdr:row>63</xdr:row>
      <xdr:rowOff>56607</xdr:rowOff>
    </xdr:to>
    <xdr:sp macro="" textlink="">
      <xdr:nvSpPr>
        <xdr:cNvPr id="611" name="楕円 610">
          <a:extLst>
            <a:ext uri="{FF2B5EF4-FFF2-40B4-BE49-F238E27FC236}">
              <a16:creationId xmlns:a16="http://schemas.microsoft.com/office/drawing/2014/main" id="{20182F0F-0F6E-40B4-9F82-6293ACE095B7}"/>
            </a:ext>
          </a:extLst>
        </xdr:cNvPr>
        <xdr:cNvSpPr/>
      </xdr:nvSpPr>
      <xdr:spPr>
        <a:xfrm>
          <a:off x="20383500" y="107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xdr:rowOff>
    </xdr:from>
    <xdr:to>
      <xdr:col>111</xdr:col>
      <xdr:colOff>177800</xdr:colOff>
      <xdr:row>63</xdr:row>
      <xdr:rowOff>5807</xdr:rowOff>
    </xdr:to>
    <xdr:cxnSp macro="">
      <xdr:nvCxnSpPr>
        <xdr:cNvPr id="612" name="直線コネクタ 611">
          <a:extLst>
            <a:ext uri="{FF2B5EF4-FFF2-40B4-BE49-F238E27FC236}">
              <a16:creationId xmlns:a16="http://schemas.microsoft.com/office/drawing/2014/main" id="{B2B37DC2-2FC2-4157-ABB1-7C59A1C477AD}"/>
            </a:ext>
          </a:extLst>
        </xdr:cNvPr>
        <xdr:cNvCxnSpPr/>
      </xdr:nvCxnSpPr>
      <xdr:spPr>
        <a:xfrm flipV="1">
          <a:off x="20434300" y="10802493"/>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131028</xdr:rowOff>
    </xdr:from>
    <xdr:to>
      <xdr:col>102</xdr:col>
      <xdr:colOff>165100</xdr:colOff>
      <xdr:row>63</xdr:row>
      <xdr:rowOff>61178</xdr:rowOff>
    </xdr:to>
    <xdr:sp macro="" textlink="">
      <xdr:nvSpPr>
        <xdr:cNvPr id="613" name="楕円 612">
          <a:extLst>
            <a:ext uri="{FF2B5EF4-FFF2-40B4-BE49-F238E27FC236}">
              <a16:creationId xmlns:a16="http://schemas.microsoft.com/office/drawing/2014/main" id="{0D584F16-4659-41DD-A64D-A17558795318}"/>
            </a:ext>
          </a:extLst>
        </xdr:cNvPr>
        <xdr:cNvSpPr/>
      </xdr:nvSpPr>
      <xdr:spPr>
        <a:xfrm>
          <a:off x="19494500" y="107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5807</xdr:rowOff>
    </xdr:from>
    <xdr:to>
      <xdr:col>107</xdr:col>
      <xdr:colOff>50800</xdr:colOff>
      <xdr:row>63</xdr:row>
      <xdr:rowOff>10378</xdr:rowOff>
    </xdr:to>
    <xdr:cxnSp macro="">
      <xdr:nvCxnSpPr>
        <xdr:cNvPr id="614" name="直線コネクタ 613">
          <a:extLst>
            <a:ext uri="{FF2B5EF4-FFF2-40B4-BE49-F238E27FC236}">
              <a16:creationId xmlns:a16="http://schemas.microsoft.com/office/drawing/2014/main" id="{1C551F92-57E0-490E-B313-85A18A085DDB}"/>
            </a:ext>
          </a:extLst>
        </xdr:cNvPr>
        <xdr:cNvCxnSpPr/>
      </xdr:nvCxnSpPr>
      <xdr:spPr>
        <a:xfrm flipV="1">
          <a:off x="19545300" y="1080715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134869</xdr:rowOff>
    </xdr:from>
    <xdr:to>
      <xdr:col>98</xdr:col>
      <xdr:colOff>38100</xdr:colOff>
      <xdr:row>63</xdr:row>
      <xdr:rowOff>65019</xdr:rowOff>
    </xdr:to>
    <xdr:sp macro="" textlink="">
      <xdr:nvSpPr>
        <xdr:cNvPr id="615" name="楕円 614">
          <a:extLst>
            <a:ext uri="{FF2B5EF4-FFF2-40B4-BE49-F238E27FC236}">
              <a16:creationId xmlns:a16="http://schemas.microsoft.com/office/drawing/2014/main" id="{7CA7CD5A-D78B-4F59-8824-CD785DDE3BE9}"/>
            </a:ext>
          </a:extLst>
        </xdr:cNvPr>
        <xdr:cNvSpPr/>
      </xdr:nvSpPr>
      <xdr:spPr>
        <a:xfrm>
          <a:off x="18605500" y="107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10378</xdr:rowOff>
    </xdr:from>
    <xdr:to>
      <xdr:col>102</xdr:col>
      <xdr:colOff>114300</xdr:colOff>
      <xdr:row>63</xdr:row>
      <xdr:rowOff>14219</xdr:rowOff>
    </xdr:to>
    <xdr:cxnSp macro="">
      <xdr:nvCxnSpPr>
        <xdr:cNvPr id="616" name="直線コネクタ 615">
          <a:extLst>
            <a:ext uri="{FF2B5EF4-FFF2-40B4-BE49-F238E27FC236}">
              <a16:creationId xmlns:a16="http://schemas.microsoft.com/office/drawing/2014/main" id="{B57B502C-6B13-4EDB-88D6-A884658F9FBE}"/>
            </a:ext>
          </a:extLst>
        </xdr:cNvPr>
        <xdr:cNvCxnSpPr/>
      </xdr:nvCxnSpPr>
      <xdr:spPr>
        <a:xfrm flipV="1">
          <a:off x="18656300" y="10811728"/>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AB5F367F-D3DD-4E69-BCA6-98BEC6D23191}"/>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5C9A6A9A-9380-404C-88A0-A1B98DEFD03C}"/>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A3AA5D75-78E4-43F1-9E97-DE8FF68B7A03}"/>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DB224727-3596-4281-8C0A-7F2051449F11}"/>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43070</xdr:rowOff>
    </xdr:from>
    <xdr:ext cx="469744" cy="259045"/>
    <xdr:sp macro="" textlink="">
      <xdr:nvSpPr>
        <xdr:cNvPr id="621" name="n_1mainValue【学校施設】&#10;一人当たり面積">
          <a:extLst>
            <a:ext uri="{FF2B5EF4-FFF2-40B4-BE49-F238E27FC236}">
              <a16:creationId xmlns:a16="http://schemas.microsoft.com/office/drawing/2014/main" id="{F2029E71-C785-46FD-AB2A-60B045E84F8A}"/>
            </a:ext>
          </a:extLst>
        </xdr:cNvPr>
        <xdr:cNvSpPr txBox="1"/>
      </xdr:nvSpPr>
      <xdr:spPr>
        <a:xfrm>
          <a:off x="210757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47734</xdr:rowOff>
    </xdr:from>
    <xdr:ext cx="469744" cy="259045"/>
    <xdr:sp macro="" textlink="">
      <xdr:nvSpPr>
        <xdr:cNvPr id="622" name="n_2mainValue【学校施設】&#10;一人当たり面積">
          <a:extLst>
            <a:ext uri="{FF2B5EF4-FFF2-40B4-BE49-F238E27FC236}">
              <a16:creationId xmlns:a16="http://schemas.microsoft.com/office/drawing/2014/main" id="{999AD974-603E-43ED-98C7-F2C53C5A3F16}"/>
            </a:ext>
          </a:extLst>
        </xdr:cNvPr>
        <xdr:cNvSpPr txBox="1"/>
      </xdr:nvSpPr>
      <xdr:spPr>
        <a:xfrm>
          <a:off x="20199427" y="1084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52305</xdr:rowOff>
    </xdr:from>
    <xdr:ext cx="469744" cy="259045"/>
    <xdr:sp macro="" textlink="">
      <xdr:nvSpPr>
        <xdr:cNvPr id="623" name="n_3mainValue【学校施設】&#10;一人当たり面積">
          <a:extLst>
            <a:ext uri="{FF2B5EF4-FFF2-40B4-BE49-F238E27FC236}">
              <a16:creationId xmlns:a16="http://schemas.microsoft.com/office/drawing/2014/main" id="{634C99C2-564D-43C4-ADE7-90A5A142BED9}"/>
            </a:ext>
          </a:extLst>
        </xdr:cNvPr>
        <xdr:cNvSpPr txBox="1"/>
      </xdr:nvSpPr>
      <xdr:spPr>
        <a:xfrm>
          <a:off x="19310427" y="108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56146</xdr:rowOff>
    </xdr:from>
    <xdr:ext cx="469744" cy="259045"/>
    <xdr:sp macro="" textlink="">
      <xdr:nvSpPr>
        <xdr:cNvPr id="624" name="n_4mainValue【学校施設】&#10;一人当たり面積">
          <a:extLst>
            <a:ext uri="{FF2B5EF4-FFF2-40B4-BE49-F238E27FC236}">
              <a16:creationId xmlns:a16="http://schemas.microsoft.com/office/drawing/2014/main" id="{839136A3-2A47-41AD-A7F6-38A7AF5FA6FD}"/>
            </a:ext>
          </a:extLst>
        </xdr:cNvPr>
        <xdr:cNvSpPr txBox="1"/>
      </xdr:nvSpPr>
      <xdr:spPr>
        <a:xfrm>
          <a:off x="18421427" y="108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C9D9FB6-A6C9-4B41-9F8A-998CB2EBEA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6F5CECF-565C-4306-A347-B365813AED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D54BCA7-1B01-4FE9-94C4-83D4E6D236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774E2362-4FE4-477B-BB95-63F2791BA6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429250D-41E0-4B84-BA73-E81C684224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F388240-85EA-4FAC-8BA5-ECA56604B0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78B01AE-BF26-4E9C-ACB8-BE5BB465C1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41E978-976D-4BA8-B4B5-F44B5D6364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E64DB338-A487-4F5A-B8F5-5868A7EC53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FEA2CB39-0E3E-416A-A954-3021EBB02C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10AEC2B-321E-49AB-BBEE-EE7120CCCE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B8BCF7C3-77CE-4C4E-8A95-9EBBBECF1B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8E3E462-A820-4EE2-8065-F016F54A2C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75D5AB4A-3D62-40D5-9CBE-D058F75B04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4EFB7E94-4DA3-4DA8-A9ED-8FEF5D2ED0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1538B95-8CBF-427C-BDBA-D95010A4331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C8E921F-C2E4-4C66-B3B3-1504B4D5C9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5108857-1824-48A5-B1D4-8E57150A64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332A843F-782B-482C-874A-4EB1B48CF4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0DE3F7D-3423-41E6-90B7-D9476C27D3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B8E1326-04FC-49EF-8013-70D6A0CF91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082A74F-9D67-4772-92B8-EB670F0AD5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1C51721-C5FB-4CFD-9966-10BEA06B2E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6EDFFB59-146F-4006-B96B-D76E22DBAE9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E968BAE8-ECAB-4DD3-BD49-FC83EBEE29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C153BFB1-C243-4D9D-819C-891961485E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519615EE-8F76-41C4-833F-32D729A243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B35AD057-023F-4C3F-BC1B-38B055A25D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51681040-968C-4990-9DDD-B259012B77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2D869B5E-8435-4023-AD2E-8B1145BD59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FF6565FA-EA1B-4AC4-BD3A-239F9D40DE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626022D-059D-4C55-BFF9-78CDABB1DBD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87D2B7B8-1D8D-4D4B-8775-FD87CE31D9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A431508E-0AE1-4654-85A7-22B05C6DE6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EA92DB93-C030-4E43-9094-608FEEBFE0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有形固定資産減価償却率は類似団体平均より下回っているものの、耐用年数を経過しているものもあるため、今後も適切な維持管理が必要である。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有形固定資産減価償却率が類似団体平均を大幅に上回っている。公共施設等総合管理計画等に基づき、長寿命化や老朽化対策を計画的に行う必要がある。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年度に町内３保育所を統合し認定こども園を開設したことにより、有形固定資産減価償却率が減少したため、類似団体平均を大幅に下回っている。今後も適切な維持管理を行う。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60A1C2-56FC-4326-80A3-628F7CFDB5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F55870-B8F6-4DF7-8756-EA939F5223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375A02-8F25-4F2F-AD92-10A86FB68E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9BAE74-8F04-486E-8E39-8384B64817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183582-7D7A-4D5D-B94D-4DE65EB58A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0ED4A3-1E48-45F7-8798-0D837E08E7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1939F8-A291-4DFB-92AA-EC6A10E723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EF6EE7-4449-4242-8C6F-716AE392018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10FEE7-6BEC-4F01-A70D-D34C464613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E954B1-B574-4A56-AF67-31C4578882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99D69D-16A9-4A3A-9C76-984AFE6B3E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F1E7F7-BEE5-4431-9F38-432B9B3B9E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9C4F3B-010D-425E-9C04-4ACC2BBC3D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DDBB64-B7DE-4BB6-8E19-EE8C6A67B5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2DDCEB-018C-47A6-A65F-BF0A64F697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F5FC5D-606C-4F84-A836-B3B7B63E5A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1C88CE-9295-4A6B-AB0B-3F21401D5D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0D2837-C8D9-4FE1-9F43-65ED4E18C0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D16280-FF40-47AA-951B-FD468F0C25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599902-F282-42AE-B8E5-E4684A56EA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439056-AD8B-476C-B3B2-99228663D1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D22F6F-22EA-4221-B2BE-51297B6052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CBB28C-81AA-4E07-96A7-D05E620C1A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E37FE8-EF9F-4135-B637-F82373D5C4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DCDC6C-9EA5-4AC3-A974-7980B016FE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F45B65-AB38-4557-A053-FB42CBA734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261EFB-759B-4520-BEEB-08C3435638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5AAF55-D2B6-4CAE-8AC7-CD0019B579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D85F96-AD76-4E31-90CD-BDBDABC6CD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D52597-E737-457F-8833-979B631032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27F22F-252C-4942-9F69-3E71CCC8C3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8A922C-9F23-46AC-BB4A-08BA3B2359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AD6899-2D00-4684-9BC4-6244AC8972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147908-CB13-4CDD-A6C0-2BB4516CDB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929BE2-887D-4062-8F60-EB2BFCF2C4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020090-251F-4F6B-B28E-E5262C6692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FB9D05-8E14-4351-BF1F-90BC14E8CE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B147C1-BFC9-4AB7-A57A-26636F5839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D7C975-2B54-4EDE-92A3-D9EC322AA1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866561-82E9-4166-A3DD-BC593380D4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6B9145-2DF8-479C-8D54-44330F4A2F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271EF8-2236-47A4-A0C7-7DF53C29FF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1179A0-F772-4F8F-9330-40DCFE8E66C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1D370D-41E6-4B97-BD94-2DCEDF6405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EEB9F7-74C4-474A-91D9-2519D4725F8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2CB3D5D-FEA7-4B2D-BA40-AE38BE148BC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4AED5EE-33AC-4884-8284-69CA1B2AF8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5493AA4-47A7-4613-AD34-11D7199CA74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280F68B-47BF-4349-9977-6F2DAC34BE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8E00CE-B303-49E2-9202-7B42F3CBD39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A7E2DEF-E7A6-42EA-AA0D-863258A8A3F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A00BFC7-8986-42D6-8F06-232378B673A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7189D9-5462-46DB-9BB9-369DF1DE68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B53658F-5479-4538-BF9C-BF48DC79C6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5F247D1-3CCA-4304-939C-15717F3E67A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5028400-8D96-409C-89BC-32245A80F22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B89D6157-75B6-409E-98A5-EFEE368D9F5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BCAA774-6066-41FD-85A2-2F6CB9EDF446}"/>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26F770B-E190-4C0A-A506-DFB9106C0B6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5347CF90-9783-41CB-9963-606EA0D8B8B8}"/>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21460103-0ED6-4634-B31F-E25A3DDAAEB1}"/>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255C1FA6-9089-4DC8-89E9-DC72C9A7B2B4}"/>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62E1FDD2-9557-474F-973F-AE888B5C6AF8}"/>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F4669461-B3DC-4D3B-B810-236766C92E21}"/>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8D2AB9DA-3D7F-4FC2-AAE5-5937D49C7A63}"/>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2257920-1BA5-43E5-A5F0-8F1B9682A6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136FBB-E84D-4552-AEF5-4F7E434AB8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824001-AAEE-44CE-8659-C374BEDB31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9ECA9A-E71C-41D8-8C24-E1B6C961C7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E5887C-47B8-453A-971F-0D2CCD8DCB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2" name="楕円 71">
          <a:extLst>
            <a:ext uri="{FF2B5EF4-FFF2-40B4-BE49-F238E27FC236}">
              <a16:creationId xmlns:a16="http://schemas.microsoft.com/office/drawing/2014/main" id="{27AD1387-AE38-4E22-B196-7DD26426563E}"/>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3" name="【図書館】&#10;有形固定資産減価償却率該当値テキスト">
          <a:extLst>
            <a:ext uri="{FF2B5EF4-FFF2-40B4-BE49-F238E27FC236}">
              <a16:creationId xmlns:a16="http://schemas.microsoft.com/office/drawing/2014/main" id="{5646BA19-3292-4BC9-9032-5A3E82DB8668}"/>
            </a:ext>
          </a:extLst>
        </xdr:cNvPr>
        <xdr:cNvSpPr txBox="1"/>
      </xdr:nvSpPr>
      <xdr:spPr>
        <a:xfrm>
          <a:off x="4673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87630</xdr:rowOff>
    </xdr:from>
    <xdr:to>
      <xdr:col>20</xdr:col>
      <xdr:colOff>38100</xdr:colOff>
      <xdr:row>39</xdr:row>
      <xdr:rowOff>17780</xdr:rowOff>
    </xdr:to>
    <xdr:sp macro="" textlink="">
      <xdr:nvSpPr>
        <xdr:cNvPr id="74" name="楕円 73">
          <a:extLst>
            <a:ext uri="{FF2B5EF4-FFF2-40B4-BE49-F238E27FC236}">
              <a16:creationId xmlns:a16="http://schemas.microsoft.com/office/drawing/2014/main" id="{3F3D9034-F446-4B01-9912-A2F4D3343417}"/>
            </a:ext>
          </a:extLst>
        </xdr:cNvPr>
        <xdr:cNvSpPr/>
      </xdr:nvSpPr>
      <xdr:spPr>
        <a:xfrm>
          <a:off x="3746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138430</xdr:rowOff>
    </xdr:from>
    <xdr:to>
      <xdr:col>24</xdr:col>
      <xdr:colOff>63500</xdr:colOff>
      <xdr:row>38</xdr:row>
      <xdr:rowOff>163830</xdr:rowOff>
    </xdr:to>
    <xdr:cxnSp macro="">
      <xdr:nvCxnSpPr>
        <xdr:cNvPr id="75" name="直線コネクタ 74">
          <a:extLst>
            <a:ext uri="{FF2B5EF4-FFF2-40B4-BE49-F238E27FC236}">
              <a16:creationId xmlns:a16="http://schemas.microsoft.com/office/drawing/2014/main" id="{0D8E1F41-466E-4C3C-B814-F10D253870F7}"/>
            </a:ext>
          </a:extLst>
        </xdr:cNvPr>
        <xdr:cNvCxnSpPr/>
      </xdr:nvCxnSpPr>
      <xdr:spPr>
        <a:xfrm>
          <a:off x="3797300" y="66535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62230</xdr:rowOff>
    </xdr:from>
    <xdr:to>
      <xdr:col>15</xdr:col>
      <xdr:colOff>101600</xdr:colOff>
      <xdr:row>38</xdr:row>
      <xdr:rowOff>163830</xdr:rowOff>
    </xdr:to>
    <xdr:sp macro="" textlink="">
      <xdr:nvSpPr>
        <xdr:cNvPr id="76" name="楕円 75">
          <a:extLst>
            <a:ext uri="{FF2B5EF4-FFF2-40B4-BE49-F238E27FC236}">
              <a16:creationId xmlns:a16="http://schemas.microsoft.com/office/drawing/2014/main" id="{7BB10960-AFCF-4789-8B49-B2A71D420975}"/>
            </a:ext>
          </a:extLst>
        </xdr:cNvPr>
        <xdr:cNvSpPr/>
      </xdr:nvSpPr>
      <xdr:spPr>
        <a:xfrm>
          <a:off x="2857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113030</xdr:rowOff>
    </xdr:from>
    <xdr:to>
      <xdr:col>19</xdr:col>
      <xdr:colOff>177800</xdr:colOff>
      <xdr:row>38</xdr:row>
      <xdr:rowOff>138430</xdr:rowOff>
    </xdr:to>
    <xdr:cxnSp macro="">
      <xdr:nvCxnSpPr>
        <xdr:cNvPr id="77" name="直線コネクタ 76">
          <a:extLst>
            <a:ext uri="{FF2B5EF4-FFF2-40B4-BE49-F238E27FC236}">
              <a16:creationId xmlns:a16="http://schemas.microsoft.com/office/drawing/2014/main" id="{CD88FC9E-A6A5-4D00-9C93-D6CFF2BE2AEB}"/>
            </a:ext>
          </a:extLst>
        </xdr:cNvPr>
        <xdr:cNvCxnSpPr/>
      </xdr:nvCxnSpPr>
      <xdr:spPr>
        <a:xfrm>
          <a:off x="2908300" y="66281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8" name="楕円 77">
          <a:extLst>
            <a:ext uri="{FF2B5EF4-FFF2-40B4-BE49-F238E27FC236}">
              <a16:creationId xmlns:a16="http://schemas.microsoft.com/office/drawing/2014/main" id="{2A8286B8-460A-4072-933F-85E68E7890BC}"/>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113030</xdr:rowOff>
    </xdr:to>
    <xdr:cxnSp macro="">
      <xdr:nvCxnSpPr>
        <xdr:cNvPr id="79" name="直線コネクタ 78">
          <a:extLst>
            <a:ext uri="{FF2B5EF4-FFF2-40B4-BE49-F238E27FC236}">
              <a16:creationId xmlns:a16="http://schemas.microsoft.com/office/drawing/2014/main" id="{90B9CD2C-CE1C-40B1-8CB2-6BBC3363A602}"/>
            </a:ext>
          </a:extLst>
        </xdr:cNvPr>
        <xdr:cNvCxnSpPr/>
      </xdr:nvCxnSpPr>
      <xdr:spPr>
        <a:xfrm>
          <a:off x="2019300" y="66027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11430</xdr:rowOff>
    </xdr:from>
    <xdr:to>
      <xdr:col>6</xdr:col>
      <xdr:colOff>38100</xdr:colOff>
      <xdr:row>38</xdr:row>
      <xdr:rowOff>113030</xdr:rowOff>
    </xdr:to>
    <xdr:sp macro="" textlink="">
      <xdr:nvSpPr>
        <xdr:cNvPr id="80" name="楕円 79">
          <a:extLst>
            <a:ext uri="{FF2B5EF4-FFF2-40B4-BE49-F238E27FC236}">
              <a16:creationId xmlns:a16="http://schemas.microsoft.com/office/drawing/2014/main" id="{1D96A48F-3A0E-4BAF-884D-33169B313E67}"/>
            </a:ext>
          </a:extLst>
        </xdr:cNvPr>
        <xdr:cNvSpPr/>
      </xdr:nvSpPr>
      <xdr:spPr>
        <a:xfrm>
          <a:off x="1079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62230</xdr:rowOff>
    </xdr:from>
    <xdr:to>
      <xdr:col>10</xdr:col>
      <xdr:colOff>114300</xdr:colOff>
      <xdr:row>38</xdr:row>
      <xdr:rowOff>87630</xdr:rowOff>
    </xdr:to>
    <xdr:cxnSp macro="">
      <xdr:nvCxnSpPr>
        <xdr:cNvPr id="81" name="直線コネクタ 80">
          <a:extLst>
            <a:ext uri="{FF2B5EF4-FFF2-40B4-BE49-F238E27FC236}">
              <a16:creationId xmlns:a16="http://schemas.microsoft.com/office/drawing/2014/main" id="{D4EB1271-E53E-49DC-9CDD-32F0569EE7C9}"/>
            </a:ext>
          </a:extLst>
        </xdr:cNvPr>
        <xdr:cNvCxnSpPr/>
      </xdr:nvCxnSpPr>
      <xdr:spPr>
        <a:xfrm>
          <a:off x="1130300" y="65773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464C1436-11A5-496F-8205-9ED8CF619187}"/>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6FC0F9B1-0EAF-44FE-9560-C98D9E1B3336}"/>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6A7C1A25-59F9-4850-B6EC-36643D6BE8E7}"/>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4D6A6557-D51F-47CC-BAB5-101084231223}"/>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8907</xdr:rowOff>
    </xdr:from>
    <xdr:ext cx="405111" cy="259045"/>
    <xdr:sp macro="" textlink="">
      <xdr:nvSpPr>
        <xdr:cNvPr id="86" name="n_1mainValue【図書館】&#10;有形固定資産減価償却率">
          <a:extLst>
            <a:ext uri="{FF2B5EF4-FFF2-40B4-BE49-F238E27FC236}">
              <a16:creationId xmlns:a16="http://schemas.microsoft.com/office/drawing/2014/main" id="{D89B174A-E09C-4FE4-BEFB-B0852A82E5FB}"/>
            </a:ext>
          </a:extLst>
        </xdr:cNvPr>
        <xdr:cNvSpPr txBox="1"/>
      </xdr:nvSpPr>
      <xdr:spPr>
        <a:xfrm>
          <a:off x="3582044" y="669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154957</xdr:rowOff>
    </xdr:from>
    <xdr:ext cx="405111" cy="259045"/>
    <xdr:sp macro="" textlink="">
      <xdr:nvSpPr>
        <xdr:cNvPr id="87" name="n_2mainValue【図書館】&#10;有形固定資産減価償却率">
          <a:extLst>
            <a:ext uri="{FF2B5EF4-FFF2-40B4-BE49-F238E27FC236}">
              <a16:creationId xmlns:a16="http://schemas.microsoft.com/office/drawing/2014/main" id="{8BCA9EED-8CEA-4830-AF7F-1C98A2CF1B78}"/>
            </a:ext>
          </a:extLst>
        </xdr:cNvPr>
        <xdr:cNvSpPr txBox="1"/>
      </xdr:nvSpPr>
      <xdr:spPr>
        <a:xfrm>
          <a:off x="2705744" y="667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8" name="n_3mainValue【図書館】&#10;有形固定資産減価償却率">
          <a:extLst>
            <a:ext uri="{FF2B5EF4-FFF2-40B4-BE49-F238E27FC236}">
              <a16:creationId xmlns:a16="http://schemas.microsoft.com/office/drawing/2014/main" id="{E379B011-FE42-48F5-A52F-572802BD3CAC}"/>
            </a:ext>
          </a:extLst>
        </xdr:cNvPr>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104157</xdr:rowOff>
    </xdr:from>
    <xdr:ext cx="405111" cy="259045"/>
    <xdr:sp macro="" textlink="">
      <xdr:nvSpPr>
        <xdr:cNvPr id="89" name="n_4mainValue【図書館】&#10;有形固定資産減価償却率">
          <a:extLst>
            <a:ext uri="{FF2B5EF4-FFF2-40B4-BE49-F238E27FC236}">
              <a16:creationId xmlns:a16="http://schemas.microsoft.com/office/drawing/2014/main" id="{B29D6740-397E-4818-AB1A-63581E14815B}"/>
            </a:ext>
          </a:extLst>
        </xdr:cNvPr>
        <xdr:cNvSpPr txBox="1"/>
      </xdr:nvSpPr>
      <xdr:spPr>
        <a:xfrm>
          <a:off x="9277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89C84C9-DC0E-45FE-AD2F-78B2177992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96C7152-345D-4A12-B098-EAE4796A62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CAED8FD-01CE-405E-BF48-C2521AFB73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528121C-E6C5-4B63-99DF-10CFB5AD56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2976A59-F9B1-449E-9251-7AEBDC4325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ECD7C89-8742-4FE0-A9DA-83E225A090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FCCD694-72E3-44EF-A202-0F13A71DD3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2CFBC94-140B-4A62-AB27-3D9DF4BE1B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1FF598A-5D2A-46EE-94BB-FB22C81CACE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A12C8E5-AC71-43E3-9280-D505D053FE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4BA8022-5390-41C2-ADD7-0D9B2251AE8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89DBEC5-55E2-42DF-A658-36B035365D5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CCB0DB29-EF7A-41A4-BA49-3DE9134D4A3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1AC8E5A-EA5C-41C8-BDCB-9A936667CD5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2469904-84C2-46DF-85F0-C9933C5EA1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DFF4D4E-9777-46FA-AFF5-2465D7B2B87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461A58C-298B-4617-842A-C257AAA873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B2D46A4-E124-4D53-A1BD-C23C39362EF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FD7A795-59D8-4CE6-9ABD-EA25F3F51C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B00A432-243D-4E6A-86ED-EB1317D1968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95FC381-E0D7-4DB0-8E0E-99847492B6C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F9AA544-BFA6-48CD-9AF6-05B30A02119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747A00D-836D-47DD-8750-E9A6163E93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FA3C6AC0-C7F5-473F-8F49-186DA21B5583}"/>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869325D5-15F0-40D4-BB90-3B46095524BD}"/>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71C2DC3A-EE7C-40B9-9437-E1973FACBF0C}"/>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3739C4DE-7EA4-45A0-A573-03944600D575}"/>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253F6337-E4F4-4837-9C0A-67B2D8E3C59D}"/>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2483E451-39DA-486F-859E-125C9368A0A8}"/>
            </a:ext>
          </a:extLst>
        </xdr:cNvPr>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0D356D1D-D639-4DD9-BF60-DE909B51C7C0}"/>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EE8084C0-6002-42C3-9BF3-E6C52C6429B3}"/>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458517B2-2808-4008-8238-72C773FE0D40}"/>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E63E5D55-E6E9-4F36-8887-A165CD9D07A6}"/>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5CC66FCF-D203-480C-9AAB-43824921AE72}"/>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364A255-3779-4022-8D55-F81FC79892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7B4FD5-60CB-4026-881F-85118D67A7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9F04EA-7406-4CDC-82D4-5952363A6D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09C24C-29DC-4096-9595-227CCAB07C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AA8172-B7A6-40F4-9E8F-990FBB72C9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27305</xdr:rowOff>
    </xdr:from>
    <xdr:to>
      <xdr:col>55</xdr:col>
      <xdr:colOff>50800</xdr:colOff>
      <xdr:row>37</xdr:row>
      <xdr:rowOff>128905</xdr:rowOff>
    </xdr:to>
    <xdr:sp macro="" textlink="">
      <xdr:nvSpPr>
        <xdr:cNvPr id="129" name="楕円 128">
          <a:extLst>
            <a:ext uri="{FF2B5EF4-FFF2-40B4-BE49-F238E27FC236}">
              <a16:creationId xmlns:a16="http://schemas.microsoft.com/office/drawing/2014/main" id="{0D4F3182-FC2F-4779-A1EB-B51AF0F735AF}"/>
            </a:ext>
          </a:extLst>
        </xdr:cNvPr>
        <xdr:cNvSpPr/>
      </xdr:nvSpPr>
      <xdr:spPr>
        <a:xfrm>
          <a:off x="10426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50182</xdr:rowOff>
    </xdr:from>
    <xdr:ext cx="469744" cy="259045"/>
    <xdr:sp macro="" textlink="">
      <xdr:nvSpPr>
        <xdr:cNvPr id="130" name="【図書館】&#10;一人当たり面積該当値テキスト">
          <a:extLst>
            <a:ext uri="{FF2B5EF4-FFF2-40B4-BE49-F238E27FC236}">
              <a16:creationId xmlns:a16="http://schemas.microsoft.com/office/drawing/2014/main" id="{131214F5-AAF4-4392-9A00-39C723A7DADB}"/>
            </a:ext>
          </a:extLst>
        </xdr:cNvPr>
        <xdr:cNvSpPr txBox="1"/>
      </xdr:nvSpPr>
      <xdr:spPr>
        <a:xfrm>
          <a:off x="10515600"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48260</xdr:rowOff>
    </xdr:from>
    <xdr:to>
      <xdr:col>50</xdr:col>
      <xdr:colOff>165100</xdr:colOff>
      <xdr:row>37</xdr:row>
      <xdr:rowOff>149860</xdr:rowOff>
    </xdr:to>
    <xdr:sp macro="" textlink="">
      <xdr:nvSpPr>
        <xdr:cNvPr id="131" name="楕円 130">
          <a:extLst>
            <a:ext uri="{FF2B5EF4-FFF2-40B4-BE49-F238E27FC236}">
              <a16:creationId xmlns:a16="http://schemas.microsoft.com/office/drawing/2014/main" id="{A8192A16-05DF-4AFA-A9B6-1C6FD9CBF0D4}"/>
            </a:ext>
          </a:extLst>
        </xdr:cNvPr>
        <xdr:cNvSpPr/>
      </xdr:nvSpPr>
      <xdr:spPr>
        <a:xfrm>
          <a:off x="958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78105</xdr:rowOff>
    </xdr:from>
    <xdr:to>
      <xdr:col>55</xdr:col>
      <xdr:colOff>0</xdr:colOff>
      <xdr:row>37</xdr:row>
      <xdr:rowOff>99060</xdr:rowOff>
    </xdr:to>
    <xdr:cxnSp macro="">
      <xdr:nvCxnSpPr>
        <xdr:cNvPr id="132" name="直線コネクタ 131">
          <a:extLst>
            <a:ext uri="{FF2B5EF4-FFF2-40B4-BE49-F238E27FC236}">
              <a16:creationId xmlns:a16="http://schemas.microsoft.com/office/drawing/2014/main" id="{3A95CC30-133C-411C-8418-164F04E342FD}"/>
            </a:ext>
          </a:extLst>
        </xdr:cNvPr>
        <xdr:cNvCxnSpPr/>
      </xdr:nvCxnSpPr>
      <xdr:spPr>
        <a:xfrm flipV="1">
          <a:off x="9639300" y="64217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71120</xdr:rowOff>
    </xdr:from>
    <xdr:to>
      <xdr:col>46</xdr:col>
      <xdr:colOff>38100</xdr:colOff>
      <xdr:row>38</xdr:row>
      <xdr:rowOff>1270</xdr:rowOff>
    </xdr:to>
    <xdr:sp macro="" textlink="">
      <xdr:nvSpPr>
        <xdr:cNvPr id="133" name="楕円 132">
          <a:extLst>
            <a:ext uri="{FF2B5EF4-FFF2-40B4-BE49-F238E27FC236}">
              <a16:creationId xmlns:a16="http://schemas.microsoft.com/office/drawing/2014/main" id="{58470FBE-E2C0-4997-84E4-5B9CDC077705}"/>
            </a:ext>
          </a:extLst>
        </xdr:cNvPr>
        <xdr:cNvSpPr/>
      </xdr:nvSpPr>
      <xdr:spPr>
        <a:xfrm>
          <a:off x="869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99060</xdr:rowOff>
    </xdr:from>
    <xdr:to>
      <xdr:col>50</xdr:col>
      <xdr:colOff>114300</xdr:colOff>
      <xdr:row>37</xdr:row>
      <xdr:rowOff>121920</xdr:rowOff>
    </xdr:to>
    <xdr:cxnSp macro="">
      <xdr:nvCxnSpPr>
        <xdr:cNvPr id="134" name="直線コネクタ 133">
          <a:extLst>
            <a:ext uri="{FF2B5EF4-FFF2-40B4-BE49-F238E27FC236}">
              <a16:creationId xmlns:a16="http://schemas.microsoft.com/office/drawing/2014/main" id="{F1BD9B4E-D538-4FEC-BE00-3975A00B0684}"/>
            </a:ext>
          </a:extLst>
        </xdr:cNvPr>
        <xdr:cNvCxnSpPr/>
      </xdr:nvCxnSpPr>
      <xdr:spPr>
        <a:xfrm flipV="1">
          <a:off x="8750300" y="6442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92075</xdr:rowOff>
    </xdr:from>
    <xdr:to>
      <xdr:col>41</xdr:col>
      <xdr:colOff>101600</xdr:colOff>
      <xdr:row>38</xdr:row>
      <xdr:rowOff>22225</xdr:rowOff>
    </xdr:to>
    <xdr:sp macro="" textlink="">
      <xdr:nvSpPr>
        <xdr:cNvPr id="135" name="楕円 134">
          <a:extLst>
            <a:ext uri="{FF2B5EF4-FFF2-40B4-BE49-F238E27FC236}">
              <a16:creationId xmlns:a16="http://schemas.microsoft.com/office/drawing/2014/main" id="{32AFDE68-E847-4745-B27B-AF52E32F382C}"/>
            </a:ext>
          </a:extLst>
        </xdr:cNvPr>
        <xdr:cNvSpPr/>
      </xdr:nvSpPr>
      <xdr:spPr>
        <a:xfrm>
          <a:off x="781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121920</xdr:rowOff>
    </xdr:from>
    <xdr:to>
      <xdr:col>45</xdr:col>
      <xdr:colOff>177800</xdr:colOff>
      <xdr:row>37</xdr:row>
      <xdr:rowOff>142875</xdr:rowOff>
    </xdr:to>
    <xdr:cxnSp macro="">
      <xdr:nvCxnSpPr>
        <xdr:cNvPr id="136" name="直線コネクタ 135">
          <a:extLst>
            <a:ext uri="{FF2B5EF4-FFF2-40B4-BE49-F238E27FC236}">
              <a16:creationId xmlns:a16="http://schemas.microsoft.com/office/drawing/2014/main" id="{097AE953-DD2A-419F-8F78-9EC1098DC58B}"/>
            </a:ext>
          </a:extLst>
        </xdr:cNvPr>
        <xdr:cNvCxnSpPr/>
      </xdr:nvCxnSpPr>
      <xdr:spPr>
        <a:xfrm flipV="1">
          <a:off x="7861300" y="64655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109220</xdr:rowOff>
    </xdr:from>
    <xdr:to>
      <xdr:col>36</xdr:col>
      <xdr:colOff>165100</xdr:colOff>
      <xdr:row>38</xdr:row>
      <xdr:rowOff>39370</xdr:rowOff>
    </xdr:to>
    <xdr:sp macro="" textlink="">
      <xdr:nvSpPr>
        <xdr:cNvPr id="137" name="楕円 136">
          <a:extLst>
            <a:ext uri="{FF2B5EF4-FFF2-40B4-BE49-F238E27FC236}">
              <a16:creationId xmlns:a16="http://schemas.microsoft.com/office/drawing/2014/main" id="{0566AA32-5193-477F-A022-A97519ACE85B}"/>
            </a:ext>
          </a:extLst>
        </xdr:cNvPr>
        <xdr:cNvSpPr/>
      </xdr:nvSpPr>
      <xdr:spPr>
        <a:xfrm>
          <a:off x="692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142875</xdr:rowOff>
    </xdr:from>
    <xdr:to>
      <xdr:col>41</xdr:col>
      <xdr:colOff>50800</xdr:colOff>
      <xdr:row>37</xdr:row>
      <xdr:rowOff>160020</xdr:rowOff>
    </xdr:to>
    <xdr:cxnSp macro="">
      <xdr:nvCxnSpPr>
        <xdr:cNvPr id="138" name="直線コネクタ 137">
          <a:extLst>
            <a:ext uri="{FF2B5EF4-FFF2-40B4-BE49-F238E27FC236}">
              <a16:creationId xmlns:a16="http://schemas.microsoft.com/office/drawing/2014/main" id="{25AD4DC5-6594-4908-AB9E-5219D19FCB6C}"/>
            </a:ext>
          </a:extLst>
        </xdr:cNvPr>
        <xdr:cNvCxnSpPr/>
      </xdr:nvCxnSpPr>
      <xdr:spPr>
        <a:xfrm flipV="1">
          <a:off x="6972300" y="64865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4CDEA74C-D083-4545-9296-42D6FAC814AA}"/>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67F03DA6-7CC7-4F2B-847B-33CFD34F72F4}"/>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8F32D114-6E08-45E7-B268-206EF8AF16FF}"/>
            </a:ext>
          </a:extLst>
        </xdr:cNvPr>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A23A4A70-3A5D-46F8-9964-0A2746FEDF6C}"/>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166387</xdr:rowOff>
    </xdr:from>
    <xdr:ext cx="469744" cy="259045"/>
    <xdr:sp macro="" textlink="">
      <xdr:nvSpPr>
        <xdr:cNvPr id="143" name="n_1mainValue【図書館】&#10;一人当たり面積">
          <a:extLst>
            <a:ext uri="{FF2B5EF4-FFF2-40B4-BE49-F238E27FC236}">
              <a16:creationId xmlns:a16="http://schemas.microsoft.com/office/drawing/2014/main" id="{7A6468C3-5E8E-4C84-B528-71BFD473D63E}"/>
            </a:ext>
          </a:extLst>
        </xdr:cNvPr>
        <xdr:cNvSpPr txBox="1"/>
      </xdr:nvSpPr>
      <xdr:spPr>
        <a:xfrm>
          <a:off x="9391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17797</xdr:rowOff>
    </xdr:from>
    <xdr:ext cx="469744" cy="259045"/>
    <xdr:sp macro="" textlink="">
      <xdr:nvSpPr>
        <xdr:cNvPr id="144" name="n_2mainValue【図書館】&#10;一人当たり面積">
          <a:extLst>
            <a:ext uri="{FF2B5EF4-FFF2-40B4-BE49-F238E27FC236}">
              <a16:creationId xmlns:a16="http://schemas.microsoft.com/office/drawing/2014/main" id="{5B0DC463-F000-4992-810E-2A380071C876}"/>
            </a:ext>
          </a:extLst>
        </xdr:cNvPr>
        <xdr:cNvSpPr txBox="1"/>
      </xdr:nvSpPr>
      <xdr:spPr>
        <a:xfrm>
          <a:off x="8515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38752</xdr:rowOff>
    </xdr:from>
    <xdr:ext cx="469744" cy="259045"/>
    <xdr:sp macro="" textlink="">
      <xdr:nvSpPr>
        <xdr:cNvPr id="145" name="n_3mainValue【図書館】&#10;一人当たり面積">
          <a:extLst>
            <a:ext uri="{FF2B5EF4-FFF2-40B4-BE49-F238E27FC236}">
              <a16:creationId xmlns:a16="http://schemas.microsoft.com/office/drawing/2014/main" id="{6767F581-8207-4599-A7A8-3A274C1C0B95}"/>
            </a:ext>
          </a:extLst>
        </xdr:cNvPr>
        <xdr:cNvSpPr txBox="1"/>
      </xdr:nvSpPr>
      <xdr:spPr>
        <a:xfrm>
          <a:off x="7626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55897</xdr:rowOff>
    </xdr:from>
    <xdr:ext cx="469744" cy="259045"/>
    <xdr:sp macro="" textlink="">
      <xdr:nvSpPr>
        <xdr:cNvPr id="146" name="n_4mainValue【図書館】&#10;一人当たり面積">
          <a:extLst>
            <a:ext uri="{FF2B5EF4-FFF2-40B4-BE49-F238E27FC236}">
              <a16:creationId xmlns:a16="http://schemas.microsoft.com/office/drawing/2014/main" id="{E0CD3148-C0FF-45CB-B872-F6B34BB499AD}"/>
            </a:ext>
          </a:extLst>
        </xdr:cNvPr>
        <xdr:cNvSpPr txBox="1"/>
      </xdr:nvSpPr>
      <xdr:spPr>
        <a:xfrm>
          <a:off x="6737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44BBDE4-0C84-49F9-8DA5-FA823F5766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BD961CA-E2DA-4EC2-9A8B-D1C650754F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5C6A4FB-6570-4BF1-8AB1-11537EAC5F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8398436-5FA4-44CA-A790-BB30CC6D0C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814328E-0C83-40AD-A71C-1E672B6883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9A7DD7A-434B-456C-B329-D4F2E4652D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295006F-FA80-4A75-9291-B8C1BCFC69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51CA8FD-22DB-4430-AD6B-CAE29579C6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BD95E21-E759-42F1-9F69-80886FFBF9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235F4DC-0C30-4D1B-93FE-9889BA432A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214EC98-E6A1-4A44-A891-90ABAE0504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7F9AB03-A924-4681-9E40-BC7CDDDC4B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A5954C4-20C4-47EB-B85F-681682AF2E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9D59897-A11F-4B6B-A937-07E1D11715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ADC25F6-0E5E-4A58-872A-1F90F104A5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EE6CABD-0499-433A-839B-97693AA69E1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3EB9D47-6719-412C-9216-E8DBE72F389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28D7B8E-29E2-475F-8F9B-ABB69BDA54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4BA49D4-6A8D-48ED-9720-642C65F8216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30A34CD-054F-4EBB-91AB-D1E2166042F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A9E9285-9261-46AC-A9E5-FC90FDB1818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C8AA049-D288-42E8-901D-602A258097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60A9C8D-E494-495C-9FE9-C08EA97277D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18D3625-0125-4739-8EF8-0705D30E8E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054F838-93BE-493B-96D0-0B348AA0479E}"/>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EB26409-1539-493C-9E80-B1B056F559F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11BCAA8-21B2-42B8-B858-A976E606FA8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8B970FF-8FC0-4A37-AF4F-6D75CB273205}"/>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128B98E6-1DC7-46A4-A216-694E8C6A1708}"/>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9CC66F0-BCAB-45EE-B03D-E50D6E8F80F3}"/>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5BB80853-F588-4F55-89A0-1A0CE2FAB7C4}"/>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F4875E53-A5C8-48CA-87E3-5A042A3017AF}"/>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936667BF-44C7-4F1D-8F8C-050FC449EB86}"/>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34325301-9FB9-440D-BBBB-5C7CE3AC7034}"/>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EE2A9E21-534B-4E8C-87AD-BFD8382B74E3}"/>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022D8B2-B010-49BF-8836-82AA1A699C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8DB97DC-89F4-451A-B439-EFE57111CA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C20D1B1-6FF4-44FC-9D88-BC760B52FE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62DC34-DCEC-4DF4-9710-0DCAE798E6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70A9A3-2B3E-4928-B3CA-5912544C34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19685</xdr:rowOff>
    </xdr:from>
    <xdr:to>
      <xdr:col>24</xdr:col>
      <xdr:colOff>114300</xdr:colOff>
      <xdr:row>61</xdr:row>
      <xdr:rowOff>121285</xdr:rowOff>
    </xdr:to>
    <xdr:sp macro="" textlink="">
      <xdr:nvSpPr>
        <xdr:cNvPr id="187" name="楕円 186">
          <a:extLst>
            <a:ext uri="{FF2B5EF4-FFF2-40B4-BE49-F238E27FC236}">
              <a16:creationId xmlns:a16="http://schemas.microsoft.com/office/drawing/2014/main" id="{FAF88BE3-9B66-40C2-ADFE-B234F7D130DA}"/>
            </a:ext>
          </a:extLst>
        </xdr:cNvPr>
        <xdr:cNvSpPr/>
      </xdr:nvSpPr>
      <xdr:spPr>
        <a:xfrm>
          <a:off x="4584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169562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84156D2-33D6-4560-8A5D-BE55F7EB3F05}"/>
            </a:ext>
          </a:extLst>
        </xdr:cNvPr>
        <xdr:cNvSpPr txBox="1"/>
      </xdr:nvSpPr>
      <xdr:spPr>
        <a:xfrm>
          <a:off x="4673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9" name="楕円 188">
          <a:extLst>
            <a:ext uri="{FF2B5EF4-FFF2-40B4-BE49-F238E27FC236}">
              <a16:creationId xmlns:a16="http://schemas.microsoft.com/office/drawing/2014/main" id="{2B624249-A95A-496A-B544-4C9A03741473}"/>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70485</xdr:rowOff>
    </xdr:to>
    <xdr:cxnSp macro="">
      <xdr:nvCxnSpPr>
        <xdr:cNvPr id="190" name="直線コネクタ 189">
          <a:extLst>
            <a:ext uri="{FF2B5EF4-FFF2-40B4-BE49-F238E27FC236}">
              <a16:creationId xmlns:a16="http://schemas.microsoft.com/office/drawing/2014/main" id="{BC956035-AD48-45EE-ADFB-326F18329C43}"/>
            </a:ext>
          </a:extLst>
        </xdr:cNvPr>
        <xdr:cNvCxnSpPr/>
      </xdr:nvCxnSpPr>
      <xdr:spPr>
        <a:xfrm>
          <a:off x="3797300" y="104755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1" name="楕円 190">
          <a:extLst>
            <a:ext uri="{FF2B5EF4-FFF2-40B4-BE49-F238E27FC236}">
              <a16:creationId xmlns:a16="http://schemas.microsoft.com/office/drawing/2014/main" id="{F62D61FD-DB8B-4485-91CB-90408F87DCAB}"/>
            </a:ext>
          </a:extLst>
        </xdr:cNvPr>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61</xdr:row>
      <xdr:rowOff>17145</xdr:rowOff>
    </xdr:to>
    <xdr:cxnSp macro="">
      <xdr:nvCxnSpPr>
        <xdr:cNvPr id="192" name="直線コネクタ 191">
          <a:extLst>
            <a:ext uri="{FF2B5EF4-FFF2-40B4-BE49-F238E27FC236}">
              <a16:creationId xmlns:a16="http://schemas.microsoft.com/office/drawing/2014/main" id="{EE7D50E4-7054-49D1-A439-BE83FAE98D91}"/>
            </a:ext>
          </a:extLst>
        </xdr:cNvPr>
        <xdr:cNvCxnSpPr/>
      </xdr:nvCxnSpPr>
      <xdr:spPr>
        <a:xfrm>
          <a:off x="2908300" y="104222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93" name="楕円 192">
          <a:extLst>
            <a:ext uri="{FF2B5EF4-FFF2-40B4-BE49-F238E27FC236}">
              <a16:creationId xmlns:a16="http://schemas.microsoft.com/office/drawing/2014/main" id="{599A18DE-B643-4AC9-8320-61076508491B}"/>
            </a:ext>
          </a:extLst>
        </xdr:cNvPr>
        <xdr:cNvSpPr/>
      </xdr:nvSpPr>
      <xdr:spPr>
        <a:xfrm>
          <a:off x="1968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81915</xdr:rowOff>
    </xdr:from>
    <xdr:to>
      <xdr:col>15</xdr:col>
      <xdr:colOff>50800</xdr:colOff>
      <xdr:row>60</xdr:row>
      <xdr:rowOff>135255</xdr:rowOff>
    </xdr:to>
    <xdr:cxnSp macro="">
      <xdr:nvCxnSpPr>
        <xdr:cNvPr id="194" name="直線コネクタ 193">
          <a:extLst>
            <a:ext uri="{FF2B5EF4-FFF2-40B4-BE49-F238E27FC236}">
              <a16:creationId xmlns:a16="http://schemas.microsoft.com/office/drawing/2014/main" id="{95AFA2D1-BBE6-450C-B50D-70195189F6F6}"/>
            </a:ext>
          </a:extLst>
        </xdr:cNvPr>
        <xdr:cNvCxnSpPr/>
      </xdr:nvCxnSpPr>
      <xdr:spPr>
        <a:xfrm>
          <a:off x="2019300" y="103689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5" name="楕円 194">
          <a:extLst>
            <a:ext uri="{FF2B5EF4-FFF2-40B4-BE49-F238E27FC236}">
              <a16:creationId xmlns:a16="http://schemas.microsoft.com/office/drawing/2014/main" id="{12BED228-276A-43B1-BB01-600BE966006C}"/>
            </a:ext>
          </a:extLst>
        </xdr:cNvPr>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28575</xdr:rowOff>
    </xdr:from>
    <xdr:to>
      <xdr:col>10</xdr:col>
      <xdr:colOff>114300</xdr:colOff>
      <xdr:row>60</xdr:row>
      <xdr:rowOff>81915</xdr:rowOff>
    </xdr:to>
    <xdr:cxnSp macro="">
      <xdr:nvCxnSpPr>
        <xdr:cNvPr id="196" name="直線コネクタ 195">
          <a:extLst>
            <a:ext uri="{FF2B5EF4-FFF2-40B4-BE49-F238E27FC236}">
              <a16:creationId xmlns:a16="http://schemas.microsoft.com/office/drawing/2014/main" id="{16FE39D6-64DC-4FDF-9255-0061D75F1BB3}"/>
            </a:ext>
          </a:extLst>
        </xdr:cNvPr>
        <xdr:cNvCxnSpPr/>
      </xdr:nvCxnSpPr>
      <xdr:spPr>
        <a:xfrm>
          <a:off x="1130300" y="103155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a:extLst>
            <a:ext uri="{FF2B5EF4-FFF2-40B4-BE49-F238E27FC236}">
              <a16:creationId xmlns:a16="http://schemas.microsoft.com/office/drawing/2014/main" id="{15C3B390-EA6A-4E4F-803D-79C66FD37CA0}"/>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a:extLst>
            <a:ext uri="{FF2B5EF4-FFF2-40B4-BE49-F238E27FC236}">
              <a16:creationId xmlns:a16="http://schemas.microsoft.com/office/drawing/2014/main" id="{3F6474B4-89D3-46AF-8A40-9AF7000EE5D1}"/>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B9D3B2C3-1616-4E5A-B97C-2F481FEB6DE7}"/>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a:extLst>
            <a:ext uri="{FF2B5EF4-FFF2-40B4-BE49-F238E27FC236}">
              <a16:creationId xmlns:a16="http://schemas.microsoft.com/office/drawing/2014/main" id="{9475CAF1-7D78-4790-9D5F-5B5911906B62}"/>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84472</xdr:rowOff>
    </xdr:from>
    <xdr:ext cx="405111" cy="259045"/>
    <xdr:sp macro="" textlink="">
      <xdr:nvSpPr>
        <xdr:cNvPr id="201" name="n_1mainValue【体育館・プール】&#10;有形固定資産減価償却率">
          <a:extLst>
            <a:ext uri="{FF2B5EF4-FFF2-40B4-BE49-F238E27FC236}">
              <a16:creationId xmlns:a16="http://schemas.microsoft.com/office/drawing/2014/main" id="{CBC31605-05B2-47D8-A2E0-589D3B5F0FEE}"/>
            </a:ext>
          </a:extLst>
        </xdr:cNvPr>
        <xdr:cNvSpPr txBox="1"/>
      </xdr:nvSpPr>
      <xdr:spPr>
        <a:xfrm>
          <a:off x="35820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31132</xdr:rowOff>
    </xdr:from>
    <xdr:ext cx="405111" cy="259045"/>
    <xdr:sp macro="" textlink="">
      <xdr:nvSpPr>
        <xdr:cNvPr id="202" name="n_2mainValue【体育館・プール】&#10;有形固定資産減価償却率">
          <a:extLst>
            <a:ext uri="{FF2B5EF4-FFF2-40B4-BE49-F238E27FC236}">
              <a16:creationId xmlns:a16="http://schemas.microsoft.com/office/drawing/2014/main" id="{5A1F117A-058B-4E7C-A140-953295C11933}"/>
            </a:ext>
          </a:extLst>
        </xdr:cNvPr>
        <xdr:cNvSpPr txBox="1"/>
      </xdr:nvSpPr>
      <xdr:spPr>
        <a:xfrm>
          <a:off x="2705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203" name="n_3mainValue【体育館・プール】&#10;有形固定資産減価償却率">
          <a:extLst>
            <a:ext uri="{FF2B5EF4-FFF2-40B4-BE49-F238E27FC236}">
              <a16:creationId xmlns:a16="http://schemas.microsoft.com/office/drawing/2014/main" id="{2E828F43-8160-4429-9920-7A31F38744F4}"/>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204" name="n_4mainValue【体育館・プール】&#10;有形固定資産減価償却率">
          <a:extLst>
            <a:ext uri="{FF2B5EF4-FFF2-40B4-BE49-F238E27FC236}">
              <a16:creationId xmlns:a16="http://schemas.microsoft.com/office/drawing/2014/main" id="{8EDC1A3C-8CBD-4028-AAC1-D9597BF1A63F}"/>
            </a:ext>
          </a:extLst>
        </xdr:cNvPr>
        <xdr:cNvSpPr txBox="1"/>
      </xdr:nvSpPr>
      <xdr:spPr>
        <a:xfrm>
          <a:off x="927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939A592-0CBA-482F-A3D9-27AB725930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04FA45C-DAF2-455D-887A-926637DBD0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02C04E1-33A5-4178-ABB8-D1D92C2285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0E47FB-517A-421E-B036-44546AF399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A2E72FA-ECEC-40DF-99F7-7D578B7E50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EEA4845-1203-491F-8AB9-5AA27B484C3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7CCA094-895C-4FA9-9CB6-71B9F9911C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E20F9D8-BB42-46C6-A66B-F224212929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4FE72B1-3EB3-4B38-BFAB-DFF6C892D0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2734966-8BC2-4AC2-9CD9-9E14C3B8B4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18EA4381-7D82-4A53-8139-BA4C6488136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31EC14EE-D9ED-4945-8427-12970D32138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55F8D58-4CC7-49F2-9EF9-EFFEDEA8575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79CE6AEE-C368-46B3-967D-EE32067B9E5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C281CF4-FA06-4205-8B00-2B368D98B96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D9B639A7-6C4D-43D0-9CB0-0E4661D15B5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17B1EE1-B448-4489-9369-ABD301FAB4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A4C69AED-1846-4F25-8805-D9B7EB31907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6BE8853-1D1B-4123-A086-14B6675514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71BD54B9-26D2-4EC5-9990-8C87A84E198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BCB71CCE-70E3-48A1-84A8-5C9BE8A6405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8E47C802-0B48-4350-8A83-D34E6DADD1E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E8C8695-5849-420A-8240-30C538E61E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CD5CB1B-7AE5-4D69-9F12-C8850EE4D9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5CD7089-FEEB-4C48-B50F-490D0BD1B6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328FAF05-2070-44A9-BBB4-D831F73B5EF6}"/>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9F3A1B8A-B3B7-4D4E-8D1D-E8F2E598519B}"/>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8EA800FB-1666-4D13-8065-EB21F69C9747}"/>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E1135AA7-A0B2-49E9-8703-8284CF92EA56}"/>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FF01BA5F-B03E-4FF8-8611-AEA2E28D2296}"/>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B67BC3D4-CF71-4A2B-9254-50D1C041794E}"/>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CFC3C2FE-E8FA-4EA2-895D-17687F58203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19556F2C-A051-40F0-A6F0-294D50D084E6}"/>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8BEED803-16DC-4084-8C5A-047E021A30B8}"/>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9AA414A9-3D8F-4555-A881-8C6B922EF53D}"/>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7CCFE51A-7282-462B-A9D9-A74A18A61189}"/>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F419BC-3105-4F8B-B390-B3F51B3E26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D2CF04-4814-4E74-A488-1D706DD8DC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B36A93-4476-42D4-A884-732D271C23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186ABC8-69AE-4277-A5CC-63A0ACAF6E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3F23107-8031-4946-966A-559C9B53BE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108240</xdr:rowOff>
    </xdr:from>
    <xdr:to>
      <xdr:col>55</xdr:col>
      <xdr:colOff>50800</xdr:colOff>
      <xdr:row>62</xdr:row>
      <xdr:rowOff>38390</xdr:rowOff>
    </xdr:to>
    <xdr:sp macro="" textlink="">
      <xdr:nvSpPr>
        <xdr:cNvPr id="246" name="楕円 245">
          <a:extLst>
            <a:ext uri="{FF2B5EF4-FFF2-40B4-BE49-F238E27FC236}">
              <a16:creationId xmlns:a16="http://schemas.microsoft.com/office/drawing/2014/main" id="{D16746A4-84D8-4194-A2A4-1A6AAE242876}"/>
            </a:ext>
          </a:extLst>
        </xdr:cNvPr>
        <xdr:cNvSpPr/>
      </xdr:nvSpPr>
      <xdr:spPr>
        <a:xfrm>
          <a:off x="10426700" y="105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131117</xdr:rowOff>
    </xdr:from>
    <xdr:ext cx="469744" cy="259045"/>
    <xdr:sp macro="" textlink="">
      <xdr:nvSpPr>
        <xdr:cNvPr id="247" name="【体育館・プール】&#10;一人当たり面積該当値テキスト">
          <a:extLst>
            <a:ext uri="{FF2B5EF4-FFF2-40B4-BE49-F238E27FC236}">
              <a16:creationId xmlns:a16="http://schemas.microsoft.com/office/drawing/2014/main" id="{8E663D40-158A-4A63-83DB-0242D0F1860F}"/>
            </a:ext>
          </a:extLst>
        </xdr:cNvPr>
        <xdr:cNvSpPr txBox="1"/>
      </xdr:nvSpPr>
      <xdr:spPr>
        <a:xfrm>
          <a:off x="10515600" y="104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121303</xdr:rowOff>
    </xdr:from>
    <xdr:to>
      <xdr:col>50</xdr:col>
      <xdr:colOff>165100</xdr:colOff>
      <xdr:row>62</xdr:row>
      <xdr:rowOff>51453</xdr:rowOff>
    </xdr:to>
    <xdr:sp macro="" textlink="">
      <xdr:nvSpPr>
        <xdr:cNvPr id="248" name="楕円 247">
          <a:extLst>
            <a:ext uri="{FF2B5EF4-FFF2-40B4-BE49-F238E27FC236}">
              <a16:creationId xmlns:a16="http://schemas.microsoft.com/office/drawing/2014/main" id="{952C6802-82FF-4DEB-AE45-B5065A2B64F2}"/>
            </a:ext>
          </a:extLst>
        </xdr:cNvPr>
        <xdr:cNvSpPr/>
      </xdr:nvSpPr>
      <xdr:spPr>
        <a:xfrm>
          <a:off x="9588500" y="105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159040</xdr:rowOff>
    </xdr:from>
    <xdr:to>
      <xdr:col>55</xdr:col>
      <xdr:colOff>0</xdr:colOff>
      <xdr:row>62</xdr:row>
      <xdr:rowOff>653</xdr:rowOff>
    </xdr:to>
    <xdr:cxnSp macro="">
      <xdr:nvCxnSpPr>
        <xdr:cNvPr id="249" name="直線コネクタ 248">
          <a:extLst>
            <a:ext uri="{FF2B5EF4-FFF2-40B4-BE49-F238E27FC236}">
              <a16:creationId xmlns:a16="http://schemas.microsoft.com/office/drawing/2014/main" id="{2B03F6CD-F3AA-4AAA-A8AC-81006D347114}"/>
            </a:ext>
          </a:extLst>
        </xdr:cNvPr>
        <xdr:cNvCxnSpPr/>
      </xdr:nvCxnSpPr>
      <xdr:spPr>
        <a:xfrm flipV="1">
          <a:off x="9639300" y="1061749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134366</xdr:rowOff>
    </xdr:from>
    <xdr:to>
      <xdr:col>46</xdr:col>
      <xdr:colOff>38100</xdr:colOff>
      <xdr:row>62</xdr:row>
      <xdr:rowOff>64516</xdr:rowOff>
    </xdr:to>
    <xdr:sp macro="" textlink="">
      <xdr:nvSpPr>
        <xdr:cNvPr id="250" name="楕円 249">
          <a:extLst>
            <a:ext uri="{FF2B5EF4-FFF2-40B4-BE49-F238E27FC236}">
              <a16:creationId xmlns:a16="http://schemas.microsoft.com/office/drawing/2014/main" id="{79758822-A3B2-4DBD-A6A6-1EF4A6D4873D}"/>
            </a:ext>
          </a:extLst>
        </xdr:cNvPr>
        <xdr:cNvSpPr/>
      </xdr:nvSpPr>
      <xdr:spPr>
        <a:xfrm>
          <a:off x="8699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653</xdr:rowOff>
    </xdr:from>
    <xdr:to>
      <xdr:col>50</xdr:col>
      <xdr:colOff>114300</xdr:colOff>
      <xdr:row>62</xdr:row>
      <xdr:rowOff>13716</xdr:rowOff>
    </xdr:to>
    <xdr:cxnSp macro="">
      <xdr:nvCxnSpPr>
        <xdr:cNvPr id="251" name="直線コネクタ 250">
          <a:extLst>
            <a:ext uri="{FF2B5EF4-FFF2-40B4-BE49-F238E27FC236}">
              <a16:creationId xmlns:a16="http://schemas.microsoft.com/office/drawing/2014/main" id="{5161E6A4-1A8B-4B74-9D87-CB4CF48EC110}"/>
            </a:ext>
          </a:extLst>
        </xdr:cNvPr>
        <xdr:cNvCxnSpPr/>
      </xdr:nvCxnSpPr>
      <xdr:spPr>
        <a:xfrm flipV="1">
          <a:off x="8750300" y="1063055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147103</xdr:rowOff>
    </xdr:from>
    <xdr:to>
      <xdr:col>41</xdr:col>
      <xdr:colOff>101600</xdr:colOff>
      <xdr:row>62</xdr:row>
      <xdr:rowOff>77253</xdr:rowOff>
    </xdr:to>
    <xdr:sp macro="" textlink="">
      <xdr:nvSpPr>
        <xdr:cNvPr id="252" name="楕円 251">
          <a:extLst>
            <a:ext uri="{FF2B5EF4-FFF2-40B4-BE49-F238E27FC236}">
              <a16:creationId xmlns:a16="http://schemas.microsoft.com/office/drawing/2014/main" id="{7F192B4C-2994-4382-871F-282D6AFE63AA}"/>
            </a:ext>
          </a:extLst>
        </xdr:cNvPr>
        <xdr:cNvSpPr/>
      </xdr:nvSpPr>
      <xdr:spPr>
        <a:xfrm>
          <a:off x="7810500" y="106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xdr:rowOff>
    </xdr:from>
    <xdr:to>
      <xdr:col>45</xdr:col>
      <xdr:colOff>177800</xdr:colOff>
      <xdr:row>62</xdr:row>
      <xdr:rowOff>26453</xdr:rowOff>
    </xdr:to>
    <xdr:cxnSp macro="">
      <xdr:nvCxnSpPr>
        <xdr:cNvPr id="253" name="直線コネクタ 252">
          <a:extLst>
            <a:ext uri="{FF2B5EF4-FFF2-40B4-BE49-F238E27FC236}">
              <a16:creationId xmlns:a16="http://schemas.microsoft.com/office/drawing/2014/main" id="{C44093E8-B321-4CA5-8C7A-13238E669832}"/>
            </a:ext>
          </a:extLst>
        </xdr:cNvPr>
        <xdr:cNvCxnSpPr/>
      </xdr:nvCxnSpPr>
      <xdr:spPr>
        <a:xfrm flipV="1">
          <a:off x="7861300" y="10643616"/>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157880</xdr:rowOff>
    </xdr:from>
    <xdr:to>
      <xdr:col>36</xdr:col>
      <xdr:colOff>165100</xdr:colOff>
      <xdr:row>62</xdr:row>
      <xdr:rowOff>88030</xdr:rowOff>
    </xdr:to>
    <xdr:sp macro="" textlink="">
      <xdr:nvSpPr>
        <xdr:cNvPr id="254" name="楕円 253">
          <a:extLst>
            <a:ext uri="{FF2B5EF4-FFF2-40B4-BE49-F238E27FC236}">
              <a16:creationId xmlns:a16="http://schemas.microsoft.com/office/drawing/2014/main" id="{8739422C-2AC9-460B-B457-BCF1D4FC8BEC}"/>
            </a:ext>
          </a:extLst>
        </xdr:cNvPr>
        <xdr:cNvSpPr/>
      </xdr:nvSpPr>
      <xdr:spPr>
        <a:xfrm>
          <a:off x="6921500" y="106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26453</xdr:rowOff>
    </xdr:from>
    <xdr:to>
      <xdr:col>41</xdr:col>
      <xdr:colOff>50800</xdr:colOff>
      <xdr:row>62</xdr:row>
      <xdr:rowOff>37230</xdr:rowOff>
    </xdr:to>
    <xdr:cxnSp macro="">
      <xdr:nvCxnSpPr>
        <xdr:cNvPr id="255" name="直線コネクタ 254">
          <a:extLst>
            <a:ext uri="{FF2B5EF4-FFF2-40B4-BE49-F238E27FC236}">
              <a16:creationId xmlns:a16="http://schemas.microsoft.com/office/drawing/2014/main" id="{B60F9499-4571-4180-A01D-2502FB8BF7A5}"/>
            </a:ext>
          </a:extLst>
        </xdr:cNvPr>
        <xdr:cNvCxnSpPr/>
      </xdr:nvCxnSpPr>
      <xdr:spPr>
        <a:xfrm flipV="1">
          <a:off x="6972300" y="1065635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78C0F31D-EE14-4CB8-9BA7-BB5BC9103F4D}"/>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9C60B6D1-E49F-46F8-9D8E-B9B1F9DC7097}"/>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22724921-6F74-40A3-B72C-59FD4023A9D8}"/>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57995940-3143-4E3B-9F00-B109BB46EB5A}"/>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67980</xdr:rowOff>
    </xdr:from>
    <xdr:ext cx="469744" cy="259045"/>
    <xdr:sp macro="" textlink="">
      <xdr:nvSpPr>
        <xdr:cNvPr id="260" name="n_1mainValue【体育館・プール】&#10;一人当たり面積">
          <a:extLst>
            <a:ext uri="{FF2B5EF4-FFF2-40B4-BE49-F238E27FC236}">
              <a16:creationId xmlns:a16="http://schemas.microsoft.com/office/drawing/2014/main" id="{7B47BACC-BF0A-4DCD-9ED2-FE8E10E00304}"/>
            </a:ext>
          </a:extLst>
        </xdr:cNvPr>
        <xdr:cNvSpPr txBox="1"/>
      </xdr:nvSpPr>
      <xdr:spPr>
        <a:xfrm>
          <a:off x="9391727" y="1035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81043</xdr:rowOff>
    </xdr:from>
    <xdr:ext cx="469744" cy="259045"/>
    <xdr:sp macro="" textlink="">
      <xdr:nvSpPr>
        <xdr:cNvPr id="261" name="n_2mainValue【体育館・プール】&#10;一人当たり面積">
          <a:extLst>
            <a:ext uri="{FF2B5EF4-FFF2-40B4-BE49-F238E27FC236}">
              <a16:creationId xmlns:a16="http://schemas.microsoft.com/office/drawing/2014/main" id="{E44B0E1F-2782-41E5-A3B4-2BDEA8EDEBDF}"/>
            </a:ext>
          </a:extLst>
        </xdr:cNvPr>
        <xdr:cNvSpPr txBox="1"/>
      </xdr:nvSpPr>
      <xdr:spPr>
        <a:xfrm>
          <a:off x="8515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93780</xdr:rowOff>
    </xdr:from>
    <xdr:ext cx="469744" cy="259045"/>
    <xdr:sp macro="" textlink="">
      <xdr:nvSpPr>
        <xdr:cNvPr id="262" name="n_3mainValue【体育館・プール】&#10;一人当たり面積">
          <a:extLst>
            <a:ext uri="{FF2B5EF4-FFF2-40B4-BE49-F238E27FC236}">
              <a16:creationId xmlns:a16="http://schemas.microsoft.com/office/drawing/2014/main" id="{2CBF512D-D76C-458B-ACCE-8C7ED1972B9E}"/>
            </a:ext>
          </a:extLst>
        </xdr:cNvPr>
        <xdr:cNvSpPr txBox="1"/>
      </xdr:nvSpPr>
      <xdr:spPr>
        <a:xfrm>
          <a:off x="7626427" y="103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104557</xdr:rowOff>
    </xdr:from>
    <xdr:ext cx="469744" cy="259045"/>
    <xdr:sp macro="" textlink="">
      <xdr:nvSpPr>
        <xdr:cNvPr id="263" name="n_4mainValue【体育館・プール】&#10;一人当たり面積">
          <a:extLst>
            <a:ext uri="{FF2B5EF4-FFF2-40B4-BE49-F238E27FC236}">
              <a16:creationId xmlns:a16="http://schemas.microsoft.com/office/drawing/2014/main" id="{A2665A87-3B1D-414F-BD7B-BC8449DB2EF3}"/>
            </a:ext>
          </a:extLst>
        </xdr:cNvPr>
        <xdr:cNvSpPr txBox="1"/>
      </xdr:nvSpPr>
      <xdr:spPr>
        <a:xfrm>
          <a:off x="6737427" y="103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C039968-F901-49D9-B03E-1CA94F8298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DEC9023-6656-41A3-991E-033EE6B005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561FB7B-1657-4C29-BD39-7BE9A757C4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D22D247-861C-4F1B-9877-09E4654CF9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03FEFC0-5894-46DC-A021-774AA63A84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1FAD5D1-8E51-426D-A6F3-431FDBF04B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68EA164-465F-4139-B818-2B7A74B1D6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BE706C9-701B-408A-AE42-C9C5F15C165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D8D38747-78E4-4B12-87FD-3C30DA7561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E3AEBDCC-3E61-4823-86FF-C8D7BA39C9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44DD47A2-A8C1-494B-A304-8516DAA123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DC7F9A6-FAD9-48A5-B4D2-1A44EC8159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199B68E2-D4AB-4284-B62B-D765C72C78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80A928CD-CB9E-4E63-A83B-9AAC65F403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F8068801-C6E4-4244-AB8E-9A132B3EFF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BEA861E8-AEF8-46EA-9CC7-832E9EDCC79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2EA3ACC-C2CF-438D-9BE1-9D06C17750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CCECD7C-5105-4C31-B637-6B78287B34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35504B9-536A-4F3E-A8A1-A78351F822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57884C2-D01E-4E81-997E-801190E087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6D7F61D-BF8F-48F7-A5CF-27EC45715B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9FB8E92-E3EB-4ADA-BB65-5E8F4E222A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BD0FF0F-149A-447F-B02C-A7E7F7B8AC1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71BBF22-C109-4930-BC76-81B42A6B48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C1534DBF-4195-4841-AED3-30CA5A388D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60B6458E-30C2-4594-BBEB-C9A620A506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E30A66D-6E0A-4277-9938-CA72CE7AF6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616D6F16-2A1C-418E-9305-74C5175E47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530E43C-C770-42EC-BFAB-2F67620F6A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B651EE54-8DF0-4FB7-B02D-4A054F14BC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23BBCCB-BCBF-45F5-8343-CF4674F06D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3538E05E-4EF1-4BB6-B473-A8EB41C2C9C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1EAEFA0-DB35-41A6-9F03-89DECFB076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B7F97A61-B6CB-48B9-B64E-42DD3053A4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219E4F1E-8F51-4A2B-9066-89C82AC64B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F24B0CC5-E0D0-4054-9AC6-1FDC2CDCF3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C04A76D-CC96-40E9-A528-4515F9D2EC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A142A42E-5569-4F58-BF02-5CC311F18C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67E87EE8-2F6A-4856-9739-723B748D92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7CF59A5-C64F-44C8-B4E0-F8482DAB07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8CFADFCD-5F2B-4883-9670-B134703D31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17E62C6-E683-499F-A882-58B7E36BE0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CDC47421-8741-4FCA-8CFB-333CCF950D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88EAC40C-AE06-40E0-B99B-D2BC715324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4D4D2720-0BAE-41DF-8F69-C7139742B6F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D936AE33-BB2B-4F93-B312-CB274A3A651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110BB73B-BFC1-47EE-A036-4E42335789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D1E9FBEB-DC04-4A97-96B3-A12F02A44FD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B39A2356-FE39-474E-BE92-20FB239C0C0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FD171D88-EE06-46A1-AA5F-5EBF18B2AF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CE42A81E-5018-4C79-8088-C23DA10E0BB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91AB294E-79F8-4599-B627-2342A32BD29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D493EB4A-CE21-4BC3-82B5-10A1C72FCB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4FB3D526-2F31-4F8F-83A7-052A8F5EA2B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F5E3C319-223E-4784-AD89-5908D480A7C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9654429B-755B-456C-9478-A23B673E2D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122EDD37-C6B1-46BC-99C9-C1EC0F2F0E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B7975130-0FAD-4F3A-8355-68656CDC0937}"/>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5984CE6D-0A0F-4B56-A089-AFE0C0ACE2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358826C7-9D03-4718-BF86-0B8C81A0ACE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C537C45D-3490-44B7-8339-3130551EEDB3}"/>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5" name="直線コネクタ 324">
          <a:extLst>
            <a:ext uri="{FF2B5EF4-FFF2-40B4-BE49-F238E27FC236}">
              <a16:creationId xmlns:a16="http://schemas.microsoft.com/office/drawing/2014/main" id="{C1A27B9D-6CAC-41E9-A108-E32083A3CEB6}"/>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99592B29-81F7-43D3-8A26-EBB57CE74879}"/>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7" name="フローチャート: 判断 326">
          <a:extLst>
            <a:ext uri="{FF2B5EF4-FFF2-40B4-BE49-F238E27FC236}">
              <a16:creationId xmlns:a16="http://schemas.microsoft.com/office/drawing/2014/main" id="{EC7491BA-4732-41E5-903B-F0FA3162B408}"/>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28" name="フローチャート: 判断 327">
          <a:extLst>
            <a:ext uri="{FF2B5EF4-FFF2-40B4-BE49-F238E27FC236}">
              <a16:creationId xmlns:a16="http://schemas.microsoft.com/office/drawing/2014/main" id="{FA88BB31-C54F-4185-9FA6-8B60DECEE542}"/>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29" name="フローチャート: 判断 328">
          <a:extLst>
            <a:ext uri="{FF2B5EF4-FFF2-40B4-BE49-F238E27FC236}">
              <a16:creationId xmlns:a16="http://schemas.microsoft.com/office/drawing/2014/main" id="{6D9DBB8A-76A5-4C1D-98A7-1477CC1B9309}"/>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0" name="フローチャート: 判断 329">
          <a:extLst>
            <a:ext uri="{FF2B5EF4-FFF2-40B4-BE49-F238E27FC236}">
              <a16:creationId xmlns:a16="http://schemas.microsoft.com/office/drawing/2014/main" id="{7BDC626D-CB74-485D-A7A9-6A1A95DC3A9F}"/>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1" name="フローチャート: 判断 330">
          <a:extLst>
            <a:ext uri="{FF2B5EF4-FFF2-40B4-BE49-F238E27FC236}">
              <a16:creationId xmlns:a16="http://schemas.microsoft.com/office/drawing/2014/main" id="{D1A49740-3400-4166-AE5F-284687E2BBD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1BA543E-65B3-4F1F-A965-76CB716204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FA8715B-4E2E-44F8-8614-1C2876B085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5F121F5-AAF1-47E7-B845-5CAFFD4791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1D02497-5192-4D8B-A3BD-F726D8ECF7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E3099D8-84C5-408D-95F0-0A9BB0E293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23767</xdr:rowOff>
    </xdr:from>
    <xdr:to>
      <xdr:col>85</xdr:col>
      <xdr:colOff>177800</xdr:colOff>
      <xdr:row>39</xdr:row>
      <xdr:rowOff>125367</xdr:rowOff>
    </xdr:to>
    <xdr:sp macro="" textlink="">
      <xdr:nvSpPr>
        <xdr:cNvPr id="337" name="楕円 336">
          <a:extLst>
            <a:ext uri="{FF2B5EF4-FFF2-40B4-BE49-F238E27FC236}">
              <a16:creationId xmlns:a16="http://schemas.microsoft.com/office/drawing/2014/main" id="{084A5B9F-5D03-4490-832C-8C9EFDD09615}"/>
            </a:ext>
          </a:extLst>
        </xdr:cNvPr>
        <xdr:cNvSpPr/>
      </xdr:nvSpPr>
      <xdr:spPr>
        <a:xfrm>
          <a:off x="16268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2194</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ABF09440-BF72-44CA-B06C-B9328DA33CA2}"/>
            </a:ext>
          </a:extLst>
        </xdr:cNvPr>
        <xdr:cNvSpPr txBox="1"/>
      </xdr:nvSpPr>
      <xdr:spPr>
        <a:xfrm>
          <a:off x="16357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100512</xdr:rowOff>
    </xdr:from>
    <xdr:to>
      <xdr:col>81</xdr:col>
      <xdr:colOff>101600</xdr:colOff>
      <xdr:row>39</xdr:row>
      <xdr:rowOff>30662</xdr:rowOff>
    </xdr:to>
    <xdr:sp macro="" textlink="">
      <xdr:nvSpPr>
        <xdr:cNvPr id="339" name="楕円 338">
          <a:extLst>
            <a:ext uri="{FF2B5EF4-FFF2-40B4-BE49-F238E27FC236}">
              <a16:creationId xmlns:a16="http://schemas.microsoft.com/office/drawing/2014/main" id="{46A4CA9C-857C-4FB7-BC8C-56653E695451}"/>
            </a:ext>
          </a:extLst>
        </xdr:cNvPr>
        <xdr:cNvSpPr/>
      </xdr:nvSpPr>
      <xdr:spPr>
        <a:xfrm>
          <a:off x="15430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151312</xdr:rowOff>
    </xdr:from>
    <xdr:to>
      <xdr:col>85</xdr:col>
      <xdr:colOff>127000</xdr:colOff>
      <xdr:row>39</xdr:row>
      <xdr:rowOff>74567</xdr:rowOff>
    </xdr:to>
    <xdr:cxnSp macro="">
      <xdr:nvCxnSpPr>
        <xdr:cNvPr id="340" name="直線コネクタ 339">
          <a:extLst>
            <a:ext uri="{FF2B5EF4-FFF2-40B4-BE49-F238E27FC236}">
              <a16:creationId xmlns:a16="http://schemas.microsoft.com/office/drawing/2014/main" id="{E1448C1E-86A8-4C7B-A0B1-F37B3CAA172F}"/>
            </a:ext>
          </a:extLst>
        </xdr:cNvPr>
        <xdr:cNvCxnSpPr/>
      </xdr:nvCxnSpPr>
      <xdr:spPr>
        <a:xfrm>
          <a:off x="15481300" y="6666412"/>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54791</xdr:rowOff>
    </xdr:from>
    <xdr:to>
      <xdr:col>76</xdr:col>
      <xdr:colOff>165100</xdr:colOff>
      <xdr:row>39</xdr:row>
      <xdr:rowOff>156391</xdr:rowOff>
    </xdr:to>
    <xdr:sp macro="" textlink="">
      <xdr:nvSpPr>
        <xdr:cNvPr id="341" name="楕円 340">
          <a:extLst>
            <a:ext uri="{FF2B5EF4-FFF2-40B4-BE49-F238E27FC236}">
              <a16:creationId xmlns:a16="http://schemas.microsoft.com/office/drawing/2014/main" id="{CCF46EE2-7BF1-46AD-8CC3-8CD3A4387445}"/>
            </a:ext>
          </a:extLst>
        </xdr:cNvPr>
        <xdr:cNvSpPr/>
      </xdr:nvSpPr>
      <xdr:spPr>
        <a:xfrm>
          <a:off x="14541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151312</xdr:rowOff>
    </xdr:from>
    <xdr:to>
      <xdr:col>81</xdr:col>
      <xdr:colOff>50800</xdr:colOff>
      <xdr:row>39</xdr:row>
      <xdr:rowOff>105591</xdr:rowOff>
    </xdr:to>
    <xdr:cxnSp macro="">
      <xdr:nvCxnSpPr>
        <xdr:cNvPr id="342" name="直線コネクタ 341">
          <a:extLst>
            <a:ext uri="{FF2B5EF4-FFF2-40B4-BE49-F238E27FC236}">
              <a16:creationId xmlns:a16="http://schemas.microsoft.com/office/drawing/2014/main" id="{6506FB0E-7DBC-4450-9519-79605668AA17}"/>
            </a:ext>
          </a:extLst>
        </xdr:cNvPr>
        <xdr:cNvCxnSpPr/>
      </xdr:nvCxnSpPr>
      <xdr:spPr>
        <a:xfrm flipV="1">
          <a:off x="14592300" y="6666412"/>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35197</xdr:rowOff>
    </xdr:from>
    <xdr:to>
      <xdr:col>72</xdr:col>
      <xdr:colOff>38100</xdr:colOff>
      <xdr:row>39</xdr:row>
      <xdr:rowOff>136797</xdr:rowOff>
    </xdr:to>
    <xdr:sp macro="" textlink="">
      <xdr:nvSpPr>
        <xdr:cNvPr id="343" name="楕円 342">
          <a:extLst>
            <a:ext uri="{FF2B5EF4-FFF2-40B4-BE49-F238E27FC236}">
              <a16:creationId xmlns:a16="http://schemas.microsoft.com/office/drawing/2014/main" id="{3654C74C-418B-49DB-B373-646FDE0DF120}"/>
            </a:ext>
          </a:extLst>
        </xdr:cNvPr>
        <xdr:cNvSpPr/>
      </xdr:nvSpPr>
      <xdr:spPr>
        <a:xfrm>
          <a:off x="13652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85997</xdr:rowOff>
    </xdr:from>
    <xdr:to>
      <xdr:col>76</xdr:col>
      <xdr:colOff>114300</xdr:colOff>
      <xdr:row>39</xdr:row>
      <xdr:rowOff>105591</xdr:rowOff>
    </xdr:to>
    <xdr:cxnSp macro="">
      <xdr:nvCxnSpPr>
        <xdr:cNvPr id="344" name="直線コネクタ 343">
          <a:extLst>
            <a:ext uri="{FF2B5EF4-FFF2-40B4-BE49-F238E27FC236}">
              <a16:creationId xmlns:a16="http://schemas.microsoft.com/office/drawing/2014/main" id="{560A6AB5-F988-4F9F-A283-BE77CB793B77}"/>
            </a:ext>
          </a:extLst>
        </xdr:cNvPr>
        <xdr:cNvCxnSpPr/>
      </xdr:nvCxnSpPr>
      <xdr:spPr>
        <a:xfrm>
          <a:off x="13703300" y="67725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170724</xdr:rowOff>
    </xdr:from>
    <xdr:to>
      <xdr:col>67</xdr:col>
      <xdr:colOff>101600</xdr:colOff>
      <xdr:row>39</xdr:row>
      <xdr:rowOff>100874</xdr:rowOff>
    </xdr:to>
    <xdr:sp macro="" textlink="">
      <xdr:nvSpPr>
        <xdr:cNvPr id="345" name="楕円 344">
          <a:extLst>
            <a:ext uri="{FF2B5EF4-FFF2-40B4-BE49-F238E27FC236}">
              <a16:creationId xmlns:a16="http://schemas.microsoft.com/office/drawing/2014/main" id="{5929D8D8-29B3-415F-A43B-F6B9997F6B10}"/>
            </a:ext>
          </a:extLst>
        </xdr:cNvPr>
        <xdr:cNvSpPr/>
      </xdr:nvSpPr>
      <xdr:spPr>
        <a:xfrm>
          <a:off x="12763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50074</xdr:rowOff>
    </xdr:from>
    <xdr:to>
      <xdr:col>71</xdr:col>
      <xdr:colOff>177800</xdr:colOff>
      <xdr:row>39</xdr:row>
      <xdr:rowOff>85997</xdr:rowOff>
    </xdr:to>
    <xdr:cxnSp macro="">
      <xdr:nvCxnSpPr>
        <xdr:cNvPr id="346" name="直線コネクタ 345">
          <a:extLst>
            <a:ext uri="{FF2B5EF4-FFF2-40B4-BE49-F238E27FC236}">
              <a16:creationId xmlns:a16="http://schemas.microsoft.com/office/drawing/2014/main" id="{0572C63D-9278-4728-A512-C07E51AE93CD}"/>
            </a:ext>
          </a:extLst>
        </xdr:cNvPr>
        <xdr:cNvCxnSpPr/>
      </xdr:nvCxnSpPr>
      <xdr:spPr>
        <a:xfrm>
          <a:off x="12814300" y="67366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BCCFA621-8A48-45C9-862A-A9EA2CA02A08}"/>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98274691-7F65-450C-BA21-1993B9E8104A}"/>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5AB293C9-5033-4C4F-9D32-7F95D48BD7BF}"/>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AE64D1F5-30DA-4C6B-8AD8-19B4E30DC1A6}"/>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21789</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9C5F6E0-FB73-4020-8591-C9F7587A1EF0}"/>
            </a:ext>
          </a:extLst>
        </xdr:cNvPr>
        <xdr:cNvSpPr txBox="1"/>
      </xdr:nvSpPr>
      <xdr:spPr>
        <a:xfrm>
          <a:off x="15266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147518</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D3711AAB-C579-444B-B57E-F9892A87F504}"/>
            </a:ext>
          </a:extLst>
        </xdr:cNvPr>
        <xdr:cNvSpPr txBox="1"/>
      </xdr:nvSpPr>
      <xdr:spPr>
        <a:xfrm>
          <a:off x="14389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127924</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33D5FFB4-A089-48AF-A6CC-62D64C1C0C75}"/>
            </a:ext>
          </a:extLst>
        </xdr:cNvPr>
        <xdr:cNvSpPr txBox="1"/>
      </xdr:nvSpPr>
      <xdr:spPr>
        <a:xfrm>
          <a:off x="13500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92001</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E0850046-5879-4899-9329-2730AC2FCFF4}"/>
            </a:ext>
          </a:extLst>
        </xdr:cNvPr>
        <xdr:cNvSpPr txBox="1"/>
      </xdr:nvSpPr>
      <xdr:spPr>
        <a:xfrm>
          <a:off x="12611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7AECCE39-20E7-4FFF-B28E-66C40A08AA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4FF1A23-1F47-49C6-AFA8-FD227B7DC6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BB7EB97B-720F-46D1-890C-22C921D96F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753903CA-1575-4ADC-BFF2-A38F354773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B5BE9EF6-552E-4319-A146-DE276CFF16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080DABC-9E22-44B3-8A4B-66F0D2A716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7F7D5309-7047-4A7D-8435-560D684A01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800777B1-6F70-428F-94CF-68B613CF95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E37E3AC4-0781-4054-A272-C0A93B6556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51EA72B-AA0A-401D-B535-BC780AAB58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9B7CEE3A-88A6-408B-9DFB-7459764DC41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91ABD16C-285E-442D-A036-92BA7AFE64F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E11FBE42-818B-4B89-97E0-99E7E8363C7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3D556435-1A37-4726-BCF5-80379608867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46B96F61-0E9A-46A2-A980-202D2A89537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4B9AC0CA-4521-4798-AAEA-85910248E8F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A875243D-EA46-4649-84F5-F8E89B47D66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C0E92725-CEFA-42AE-AB48-46BF730AC8C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F816F2FC-A39C-4FF6-B196-4685398478E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4" name="テキスト ボックス 373">
          <a:extLst>
            <a:ext uri="{FF2B5EF4-FFF2-40B4-BE49-F238E27FC236}">
              <a16:creationId xmlns:a16="http://schemas.microsoft.com/office/drawing/2014/main" id="{A1B7ECF8-7D14-4B78-A59F-649810F5D3B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ED01D915-707E-4EB9-9C16-485C876B80D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6" name="テキスト ボックス 375">
          <a:extLst>
            <a:ext uri="{FF2B5EF4-FFF2-40B4-BE49-F238E27FC236}">
              <a16:creationId xmlns:a16="http://schemas.microsoft.com/office/drawing/2014/main" id="{46EA603B-C4B2-441A-90A5-D14D60EEACE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8465FB1D-710D-4392-83B8-129DB92662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8" name="テキスト ボックス 377">
          <a:extLst>
            <a:ext uri="{FF2B5EF4-FFF2-40B4-BE49-F238E27FC236}">
              <a16:creationId xmlns:a16="http://schemas.microsoft.com/office/drawing/2014/main" id="{2AF9648E-530F-4359-B5C9-B8A989761E1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CB4EC4FA-7EB2-4229-B492-887F604543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0" name="直線コネクタ 379">
          <a:extLst>
            <a:ext uri="{FF2B5EF4-FFF2-40B4-BE49-F238E27FC236}">
              <a16:creationId xmlns:a16="http://schemas.microsoft.com/office/drawing/2014/main" id="{A7995F9F-654A-4DA5-A707-83C78BA6E2E6}"/>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1E18BA97-7091-40DD-8231-ACC0EF685C06}"/>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2" name="直線コネクタ 381">
          <a:extLst>
            <a:ext uri="{FF2B5EF4-FFF2-40B4-BE49-F238E27FC236}">
              <a16:creationId xmlns:a16="http://schemas.microsoft.com/office/drawing/2014/main" id="{4327B152-C8B9-48CE-829D-2599D7FFB534}"/>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3" name="【一般廃棄物処理施設】&#10;一人当たり有形固定資産（償却資産）額最大値テキスト">
          <a:extLst>
            <a:ext uri="{FF2B5EF4-FFF2-40B4-BE49-F238E27FC236}">
              <a16:creationId xmlns:a16="http://schemas.microsoft.com/office/drawing/2014/main" id="{1BCE4CC3-BD81-4228-976E-5EF79F2CEB11}"/>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4" name="直線コネクタ 383">
          <a:extLst>
            <a:ext uri="{FF2B5EF4-FFF2-40B4-BE49-F238E27FC236}">
              <a16:creationId xmlns:a16="http://schemas.microsoft.com/office/drawing/2014/main" id="{0C7322A0-6D06-4BE9-A24E-8941B4BDAA8B}"/>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FCA6BFEC-B6D0-4D59-8992-C7CDA2CA3393}"/>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6" name="フローチャート: 判断 385">
          <a:extLst>
            <a:ext uri="{FF2B5EF4-FFF2-40B4-BE49-F238E27FC236}">
              <a16:creationId xmlns:a16="http://schemas.microsoft.com/office/drawing/2014/main" id="{E3DB2502-4139-4FB3-B7CE-5D4BBDEFFF4C}"/>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7" name="フローチャート: 判断 386">
          <a:extLst>
            <a:ext uri="{FF2B5EF4-FFF2-40B4-BE49-F238E27FC236}">
              <a16:creationId xmlns:a16="http://schemas.microsoft.com/office/drawing/2014/main" id="{650FB857-8811-466E-BC3E-BE8285F6EC9F}"/>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8" name="フローチャート: 判断 387">
          <a:extLst>
            <a:ext uri="{FF2B5EF4-FFF2-40B4-BE49-F238E27FC236}">
              <a16:creationId xmlns:a16="http://schemas.microsoft.com/office/drawing/2014/main" id="{C66CC5F5-80C6-4CFA-AEB5-46322A223DE4}"/>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89" name="フローチャート: 判断 388">
          <a:extLst>
            <a:ext uri="{FF2B5EF4-FFF2-40B4-BE49-F238E27FC236}">
              <a16:creationId xmlns:a16="http://schemas.microsoft.com/office/drawing/2014/main" id="{1E29E8F1-538E-48D6-8E87-59E10881B395}"/>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0" name="フローチャート: 判断 389">
          <a:extLst>
            <a:ext uri="{FF2B5EF4-FFF2-40B4-BE49-F238E27FC236}">
              <a16:creationId xmlns:a16="http://schemas.microsoft.com/office/drawing/2014/main" id="{D809221B-E6F5-42A7-9DB1-D75BB1326B34}"/>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F26E588-BAE0-49A4-BD74-3DEFB9CD54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5685C0C-C6F3-4690-A8D2-2C0A92B3FC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03DE8A5-4AE8-4DF6-9706-C8C7F944E1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754C7D6-A1EE-429B-8E15-B93DFF2662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563BD43B-691D-4F30-9D08-A5D4769A7B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142546</xdr:rowOff>
    </xdr:from>
    <xdr:to>
      <xdr:col>116</xdr:col>
      <xdr:colOff>114300</xdr:colOff>
      <xdr:row>42</xdr:row>
      <xdr:rowOff>72696</xdr:rowOff>
    </xdr:to>
    <xdr:sp macro="" textlink="">
      <xdr:nvSpPr>
        <xdr:cNvPr id="396" name="楕円 395">
          <a:extLst>
            <a:ext uri="{FF2B5EF4-FFF2-40B4-BE49-F238E27FC236}">
              <a16:creationId xmlns:a16="http://schemas.microsoft.com/office/drawing/2014/main" id="{BE8C22DB-922D-42CA-8B03-0146C83A4C04}"/>
            </a:ext>
          </a:extLst>
        </xdr:cNvPr>
        <xdr:cNvSpPr/>
      </xdr:nvSpPr>
      <xdr:spPr>
        <a:xfrm>
          <a:off x="22110700" y="71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57473</xdr:rowOff>
    </xdr:from>
    <xdr:ext cx="534377" cy="259045"/>
    <xdr:sp macro="" textlink="">
      <xdr:nvSpPr>
        <xdr:cNvPr id="397" name="【一般廃棄物処理施設】&#10;一人当たり有形固定資産（償却資産）額該当値テキスト">
          <a:extLst>
            <a:ext uri="{FF2B5EF4-FFF2-40B4-BE49-F238E27FC236}">
              <a16:creationId xmlns:a16="http://schemas.microsoft.com/office/drawing/2014/main" id="{4954E74B-63B0-4DDB-9CC3-88BD7FE51556}"/>
            </a:ext>
          </a:extLst>
        </xdr:cNvPr>
        <xdr:cNvSpPr txBox="1"/>
      </xdr:nvSpPr>
      <xdr:spPr>
        <a:xfrm>
          <a:off x="22199600" y="70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145553</xdr:rowOff>
    </xdr:from>
    <xdr:to>
      <xdr:col>112</xdr:col>
      <xdr:colOff>38100</xdr:colOff>
      <xdr:row>42</xdr:row>
      <xdr:rowOff>75703</xdr:rowOff>
    </xdr:to>
    <xdr:sp macro="" textlink="">
      <xdr:nvSpPr>
        <xdr:cNvPr id="398" name="楕円 397">
          <a:extLst>
            <a:ext uri="{FF2B5EF4-FFF2-40B4-BE49-F238E27FC236}">
              <a16:creationId xmlns:a16="http://schemas.microsoft.com/office/drawing/2014/main" id="{1427F84C-CC81-42A7-B42F-FEB08BA09546}"/>
            </a:ext>
          </a:extLst>
        </xdr:cNvPr>
        <xdr:cNvSpPr/>
      </xdr:nvSpPr>
      <xdr:spPr>
        <a:xfrm>
          <a:off x="21272500" y="71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21896</xdr:rowOff>
    </xdr:from>
    <xdr:to>
      <xdr:col>116</xdr:col>
      <xdr:colOff>63500</xdr:colOff>
      <xdr:row>42</xdr:row>
      <xdr:rowOff>24903</xdr:rowOff>
    </xdr:to>
    <xdr:cxnSp macro="">
      <xdr:nvCxnSpPr>
        <xdr:cNvPr id="399" name="直線コネクタ 398">
          <a:extLst>
            <a:ext uri="{FF2B5EF4-FFF2-40B4-BE49-F238E27FC236}">
              <a16:creationId xmlns:a16="http://schemas.microsoft.com/office/drawing/2014/main" id="{B8BC2BC6-88BE-4639-A98A-F4A63C3352C2}"/>
            </a:ext>
          </a:extLst>
        </xdr:cNvPr>
        <xdr:cNvCxnSpPr/>
      </xdr:nvCxnSpPr>
      <xdr:spPr>
        <a:xfrm flipV="1">
          <a:off x="21323300" y="7222796"/>
          <a:ext cx="838200" cy="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150924</xdr:rowOff>
    </xdr:from>
    <xdr:to>
      <xdr:col>107</xdr:col>
      <xdr:colOff>101600</xdr:colOff>
      <xdr:row>42</xdr:row>
      <xdr:rowOff>81074</xdr:rowOff>
    </xdr:to>
    <xdr:sp macro="" textlink="">
      <xdr:nvSpPr>
        <xdr:cNvPr id="400" name="楕円 399">
          <a:extLst>
            <a:ext uri="{FF2B5EF4-FFF2-40B4-BE49-F238E27FC236}">
              <a16:creationId xmlns:a16="http://schemas.microsoft.com/office/drawing/2014/main" id="{8F53CCFB-7F38-4E97-AD39-825A62B09DE3}"/>
            </a:ext>
          </a:extLst>
        </xdr:cNvPr>
        <xdr:cNvSpPr/>
      </xdr:nvSpPr>
      <xdr:spPr>
        <a:xfrm>
          <a:off x="20383500" y="71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24903</xdr:rowOff>
    </xdr:from>
    <xdr:to>
      <xdr:col>111</xdr:col>
      <xdr:colOff>177800</xdr:colOff>
      <xdr:row>42</xdr:row>
      <xdr:rowOff>30274</xdr:rowOff>
    </xdr:to>
    <xdr:cxnSp macro="">
      <xdr:nvCxnSpPr>
        <xdr:cNvPr id="401" name="直線コネクタ 400">
          <a:extLst>
            <a:ext uri="{FF2B5EF4-FFF2-40B4-BE49-F238E27FC236}">
              <a16:creationId xmlns:a16="http://schemas.microsoft.com/office/drawing/2014/main" id="{35A150B4-B12E-4744-8336-87A93F51DF39}"/>
            </a:ext>
          </a:extLst>
        </xdr:cNvPr>
        <xdr:cNvCxnSpPr/>
      </xdr:nvCxnSpPr>
      <xdr:spPr>
        <a:xfrm flipV="1">
          <a:off x="20434300" y="7225803"/>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146479</xdr:rowOff>
    </xdr:from>
    <xdr:to>
      <xdr:col>102</xdr:col>
      <xdr:colOff>165100</xdr:colOff>
      <xdr:row>42</xdr:row>
      <xdr:rowOff>76629</xdr:rowOff>
    </xdr:to>
    <xdr:sp macro="" textlink="">
      <xdr:nvSpPr>
        <xdr:cNvPr id="402" name="楕円 401">
          <a:extLst>
            <a:ext uri="{FF2B5EF4-FFF2-40B4-BE49-F238E27FC236}">
              <a16:creationId xmlns:a16="http://schemas.microsoft.com/office/drawing/2014/main" id="{F9412538-EC4D-4F9C-BCC8-29904A1051C8}"/>
            </a:ext>
          </a:extLst>
        </xdr:cNvPr>
        <xdr:cNvSpPr/>
      </xdr:nvSpPr>
      <xdr:spPr>
        <a:xfrm>
          <a:off x="19494500" y="717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25829</xdr:rowOff>
    </xdr:from>
    <xdr:to>
      <xdr:col>107</xdr:col>
      <xdr:colOff>50800</xdr:colOff>
      <xdr:row>42</xdr:row>
      <xdr:rowOff>30274</xdr:rowOff>
    </xdr:to>
    <xdr:cxnSp macro="">
      <xdr:nvCxnSpPr>
        <xdr:cNvPr id="403" name="直線コネクタ 402">
          <a:extLst>
            <a:ext uri="{FF2B5EF4-FFF2-40B4-BE49-F238E27FC236}">
              <a16:creationId xmlns:a16="http://schemas.microsoft.com/office/drawing/2014/main" id="{8E4E6E6F-9ED5-479A-9DE1-9E6ECD5A887C}"/>
            </a:ext>
          </a:extLst>
        </xdr:cNvPr>
        <xdr:cNvCxnSpPr/>
      </xdr:nvCxnSpPr>
      <xdr:spPr>
        <a:xfrm>
          <a:off x="19545300" y="7226729"/>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147862</xdr:rowOff>
    </xdr:from>
    <xdr:to>
      <xdr:col>98</xdr:col>
      <xdr:colOff>38100</xdr:colOff>
      <xdr:row>42</xdr:row>
      <xdr:rowOff>78012</xdr:rowOff>
    </xdr:to>
    <xdr:sp macro="" textlink="">
      <xdr:nvSpPr>
        <xdr:cNvPr id="404" name="楕円 403">
          <a:extLst>
            <a:ext uri="{FF2B5EF4-FFF2-40B4-BE49-F238E27FC236}">
              <a16:creationId xmlns:a16="http://schemas.microsoft.com/office/drawing/2014/main" id="{E14775CC-AA7F-411A-8B3E-3E52F2883542}"/>
            </a:ext>
          </a:extLst>
        </xdr:cNvPr>
        <xdr:cNvSpPr/>
      </xdr:nvSpPr>
      <xdr:spPr>
        <a:xfrm>
          <a:off x="18605500" y="71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25829</xdr:rowOff>
    </xdr:from>
    <xdr:to>
      <xdr:col>102</xdr:col>
      <xdr:colOff>114300</xdr:colOff>
      <xdr:row>42</xdr:row>
      <xdr:rowOff>27212</xdr:rowOff>
    </xdr:to>
    <xdr:cxnSp macro="">
      <xdr:nvCxnSpPr>
        <xdr:cNvPr id="405" name="直線コネクタ 404">
          <a:extLst>
            <a:ext uri="{FF2B5EF4-FFF2-40B4-BE49-F238E27FC236}">
              <a16:creationId xmlns:a16="http://schemas.microsoft.com/office/drawing/2014/main" id="{52DFD2B0-27E8-47AB-BE34-961FECE2CE89}"/>
            </a:ext>
          </a:extLst>
        </xdr:cNvPr>
        <xdr:cNvCxnSpPr/>
      </xdr:nvCxnSpPr>
      <xdr:spPr>
        <a:xfrm flipV="1">
          <a:off x="18656300" y="7226729"/>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FDD68920-0031-494E-84FE-C21BF2DC0421}"/>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286442D0-C72F-4742-A035-E1CE29DD0DC9}"/>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68E52C84-F5F8-4137-A2BF-3042AD74E256}"/>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F61CB63F-CF44-47E4-A69B-753A8E471A54}"/>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66830</xdr:rowOff>
    </xdr:from>
    <xdr:ext cx="534377" cy="259045"/>
    <xdr:sp macro="" textlink="">
      <xdr:nvSpPr>
        <xdr:cNvPr id="410" name="n_1mainValue【一般廃棄物処理施設】&#10;一人当たり有形固定資産（償却資産）額">
          <a:extLst>
            <a:ext uri="{FF2B5EF4-FFF2-40B4-BE49-F238E27FC236}">
              <a16:creationId xmlns:a16="http://schemas.microsoft.com/office/drawing/2014/main" id="{F7CE3C11-7C17-4F24-81E7-EAC47C9442C3}"/>
            </a:ext>
          </a:extLst>
        </xdr:cNvPr>
        <xdr:cNvSpPr txBox="1"/>
      </xdr:nvSpPr>
      <xdr:spPr>
        <a:xfrm>
          <a:off x="21043411" y="726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72201</xdr:rowOff>
    </xdr:from>
    <xdr:ext cx="534377" cy="259045"/>
    <xdr:sp macro="" textlink="">
      <xdr:nvSpPr>
        <xdr:cNvPr id="411" name="n_2mainValue【一般廃棄物処理施設】&#10;一人当たり有形固定資産（償却資産）額">
          <a:extLst>
            <a:ext uri="{FF2B5EF4-FFF2-40B4-BE49-F238E27FC236}">
              <a16:creationId xmlns:a16="http://schemas.microsoft.com/office/drawing/2014/main" id="{31281E7B-EB7E-4D69-91D1-0F94E51E048B}"/>
            </a:ext>
          </a:extLst>
        </xdr:cNvPr>
        <xdr:cNvSpPr txBox="1"/>
      </xdr:nvSpPr>
      <xdr:spPr>
        <a:xfrm>
          <a:off x="20167111" y="727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67756</xdr:rowOff>
    </xdr:from>
    <xdr:ext cx="534377" cy="259045"/>
    <xdr:sp macro="" textlink="">
      <xdr:nvSpPr>
        <xdr:cNvPr id="412" name="n_3mainValue【一般廃棄物処理施設】&#10;一人当たり有形固定資産（償却資産）額">
          <a:extLst>
            <a:ext uri="{FF2B5EF4-FFF2-40B4-BE49-F238E27FC236}">
              <a16:creationId xmlns:a16="http://schemas.microsoft.com/office/drawing/2014/main" id="{3E2B9372-93D5-42C2-A096-DA0D3C2A5297}"/>
            </a:ext>
          </a:extLst>
        </xdr:cNvPr>
        <xdr:cNvSpPr txBox="1"/>
      </xdr:nvSpPr>
      <xdr:spPr>
        <a:xfrm>
          <a:off x="19278111" y="72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69139</xdr:rowOff>
    </xdr:from>
    <xdr:ext cx="534377" cy="259045"/>
    <xdr:sp macro="" textlink="">
      <xdr:nvSpPr>
        <xdr:cNvPr id="413" name="n_4mainValue【一般廃棄物処理施設】&#10;一人当たり有形固定資産（償却資産）額">
          <a:extLst>
            <a:ext uri="{FF2B5EF4-FFF2-40B4-BE49-F238E27FC236}">
              <a16:creationId xmlns:a16="http://schemas.microsoft.com/office/drawing/2014/main" id="{ADF5C366-2E6A-4FFC-82B9-7E0E849E474A}"/>
            </a:ext>
          </a:extLst>
        </xdr:cNvPr>
        <xdr:cNvSpPr txBox="1"/>
      </xdr:nvSpPr>
      <xdr:spPr>
        <a:xfrm>
          <a:off x="18389111" y="72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A98A93DC-8D21-47BA-AEA4-3B25E257BE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8432C38B-42F3-49E3-9793-2D3F60E767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C5E91172-80FC-45C1-B3D3-B1B9509AE9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CE6C76BC-1C56-406D-8A99-270B0EF28E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52BFB629-D27D-4131-9B7B-E77FBDA1F0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37DB28D7-C894-4EF0-B93F-DFD3375115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53D19D4B-E51B-40CA-98F4-4630621F0B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E79A24E6-9D83-4437-A3B0-13D1D95977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FA5D091E-78B0-4279-97D2-BDFD0E22B2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FD1E5B7E-6935-4612-8C64-47F91DC736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20F4553D-44A5-4DE7-9DCC-6E25D52066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1119D8E8-DADE-4A6A-823D-DD3ECFBF76C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C744C909-2824-4D30-971F-56EFD78848D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4FCA494A-A6F9-45EA-B8B0-268CF3AE1F0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5C92838B-3223-4F55-9E07-D5B0F4D4093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71AEF149-4E3E-453E-BB1D-93B96BBA51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B76414F0-EFE0-4EE3-A38A-994797E08CB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E5583B39-B284-4BE2-9C12-5C27B01486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4E837542-4326-48D0-BBEA-8FF4C6AAF5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D8F54892-517C-4953-8BAB-CF588825257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36351C64-16F4-44AD-870A-836C1C52D6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18A1419B-B41C-4331-803F-5C415FFDDD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E493CAC7-577E-45CC-B7D2-B41731A234E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7D7CCBB6-D0DB-4CCA-A5E7-08FF2B21EC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38" name="直線コネクタ 437">
          <a:extLst>
            <a:ext uri="{FF2B5EF4-FFF2-40B4-BE49-F238E27FC236}">
              <a16:creationId xmlns:a16="http://schemas.microsoft.com/office/drawing/2014/main" id="{CA03D198-0B68-40D3-8A39-19E586C4DA48}"/>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9" name="【保健センター・保健所】&#10;有形固定資産減価償却率最小値テキスト">
          <a:extLst>
            <a:ext uri="{FF2B5EF4-FFF2-40B4-BE49-F238E27FC236}">
              <a16:creationId xmlns:a16="http://schemas.microsoft.com/office/drawing/2014/main" id="{287DE17E-E040-47AE-ACD8-61C2AAFDAE7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0" name="直線コネクタ 439">
          <a:extLst>
            <a:ext uri="{FF2B5EF4-FFF2-40B4-BE49-F238E27FC236}">
              <a16:creationId xmlns:a16="http://schemas.microsoft.com/office/drawing/2014/main" id="{15B775CE-1543-42D1-872A-FA5E431914D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5F51DAC6-FA0A-4110-AB7F-07B0ADBE9156}"/>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2" name="直線コネクタ 441">
          <a:extLst>
            <a:ext uri="{FF2B5EF4-FFF2-40B4-BE49-F238E27FC236}">
              <a16:creationId xmlns:a16="http://schemas.microsoft.com/office/drawing/2014/main" id="{5601D4C9-59C8-4B9A-9157-28A0CDA6BD65}"/>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809AD697-2619-4BE7-B621-2AFD6500B7AE}"/>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4" name="フローチャート: 判断 443">
          <a:extLst>
            <a:ext uri="{FF2B5EF4-FFF2-40B4-BE49-F238E27FC236}">
              <a16:creationId xmlns:a16="http://schemas.microsoft.com/office/drawing/2014/main" id="{98314D21-66AC-4030-925B-AD5493C1AB08}"/>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5" name="フローチャート: 判断 444">
          <a:extLst>
            <a:ext uri="{FF2B5EF4-FFF2-40B4-BE49-F238E27FC236}">
              <a16:creationId xmlns:a16="http://schemas.microsoft.com/office/drawing/2014/main" id="{BBD23774-CC32-4943-ADEF-C10DEC49B8D2}"/>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6" name="フローチャート: 判断 445">
          <a:extLst>
            <a:ext uri="{FF2B5EF4-FFF2-40B4-BE49-F238E27FC236}">
              <a16:creationId xmlns:a16="http://schemas.microsoft.com/office/drawing/2014/main" id="{BC653C83-BE96-42CC-A27B-0175D4D82C6F}"/>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7" name="フローチャート: 判断 446">
          <a:extLst>
            <a:ext uri="{FF2B5EF4-FFF2-40B4-BE49-F238E27FC236}">
              <a16:creationId xmlns:a16="http://schemas.microsoft.com/office/drawing/2014/main" id="{19829A1A-53B5-4A27-AD8F-18867B91DCD9}"/>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48" name="フローチャート: 判断 447">
          <a:extLst>
            <a:ext uri="{FF2B5EF4-FFF2-40B4-BE49-F238E27FC236}">
              <a16:creationId xmlns:a16="http://schemas.microsoft.com/office/drawing/2014/main" id="{67DE2565-2D91-42BA-BB60-8A7F4520286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8800D87-AAD4-40D4-86AF-18B1EB2A7F7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820522E-E240-44F7-989F-60DE6F30AC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80DBA79-8295-4127-84DD-DCDBB9CCE5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597FFDD-9796-46BA-8810-6902421085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76A840E-DD1B-4339-8086-EC86150335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454" name="楕円 453">
          <a:extLst>
            <a:ext uri="{FF2B5EF4-FFF2-40B4-BE49-F238E27FC236}">
              <a16:creationId xmlns:a16="http://schemas.microsoft.com/office/drawing/2014/main" id="{56A3C64E-C06C-4985-91C3-3D526E13C658}"/>
            </a:ext>
          </a:extLst>
        </xdr:cNvPr>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B03C4211-AA77-4954-B2EB-005E584FFB75}"/>
            </a:ext>
          </a:extLst>
        </xdr:cNvPr>
        <xdr:cNvSpPr txBox="1"/>
      </xdr:nvSpPr>
      <xdr:spPr>
        <a:xfrm>
          <a:off x="16357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101600</xdr:rowOff>
    </xdr:from>
    <xdr:to>
      <xdr:col>81</xdr:col>
      <xdr:colOff>101600</xdr:colOff>
      <xdr:row>57</xdr:row>
      <xdr:rowOff>31750</xdr:rowOff>
    </xdr:to>
    <xdr:sp macro="" textlink="">
      <xdr:nvSpPr>
        <xdr:cNvPr id="456" name="楕円 455">
          <a:extLst>
            <a:ext uri="{FF2B5EF4-FFF2-40B4-BE49-F238E27FC236}">
              <a16:creationId xmlns:a16="http://schemas.microsoft.com/office/drawing/2014/main" id="{FE77073D-E9E2-4045-8FFE-2D11B6C8B947}"/>
            </a:ext>
          </a:extLst>
        </xdr:cNvPr>
        <xdr:cNvSpPr/>
      </xdr:nvSpPr>
      <xdr:spPr>
        <a:xfrm>
          <a:off x="15430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57</xdr:row>
      <xdr:rowOff>19050</xdr:rowOff>
    </xdr:to>
    <xdr:cxnSp macro="">
      <xdr:nvCxnSpPr>
        <xdr:cNvPr id="457" name="直線コネクタ 456">
          <a:extLst>
            <a:ext uri="{FF2B5EF4-FFF2-40B4-BE49-F238E27FC236}">
              <a16:creationId xmlns:a16="http://schemas.microsoft.com/office/drawing/2014/main" id="{09036755-DD7B-498F-ACE1-93FC6BC1CCF4}"/>
            </a:ext>
          </a:extLst>
        </xdr:cNvPr>
        <xdr:cNvCxnSpPr/>
      </xdr:nvCxnSpPr>
      <xdr:spPr>
        <a:xfrm>
          <a:off x="154813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458" name="楕円 457">
          <a:extLst>
            <a:ext uri="{FF2B5EF4-FFF2-40B4-BE49-F238E27FC236}">
              <a16:creationId xmlns:a16="http://schemas.microsoft.com/office/drawing/2014/main" id="{29B7ADE9-43C8-4928-BB6F-F78A3E48A984}"/>
            </a:ext>
          </a:extLst>
        </xdr:cNvPr>
        <xdr:cNvSpPr/>
      </xdr:nvSpPr>
      <xdr:spPr>
        <a:xfrm>
          <a:off x="1454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56</xdr:row>
      <xdr:rowOff>152400</xdr:rowOff>
    </xdr:to>
    <xdr:cxnSp macro="">
      <xdr:nvCxnSpPr>
        <xdr:cNvPr id="459" name="直線コネクタ 458">
          <a:extLst>
            <a:ext uri="{FF2B5EF4-FFF2-40B4-BE49-F238E27FC236}">
              <a16:creationId xmlns:a16="http://schemas.microsoft.com/office/drawing/2014/main" id="{6988EBC6-2901-471F-8051-5028D532FE9F}"/>
            </a:ext>
          </a:extLst>
        </xdr:cNvPr>
        <xdr:cNvCxnSpPr/>
      </xdr:nvCxnSpPr>
      <xdr:spPr>
        <a:xfrm>
          <a:off x="14592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25400</xdr:rowOff>
    </xdr:from>
    <xdr:to>
      <xdr:col>72</xdr:col>
      <xdr:colOff>38100</xdr:colOff>
      <xdr:row>56</xdr:row>
      <xdr:rowOff>127000</xdr:rowOff>
    </xdr:to>
    <xdr:sp macro="" textlink="">
      <xdr:nvSpPr>
        <xdr:cNvPr id="460" name="楕円 459">
          <a:extLst>
            <a:ext uri="{FF2B5EF4-FFF2-40B4-BE49-F238E27FC236}">
              <a16:creationId xmlns:a16="http://schemas.microsoft.com/office/drawing/2014/main" id="{32CD54F6-7AD0-4B70-AEE4-E4F1DECF808D}"/>
            </a:ext>
          </a:extLst>
        </xdr:cNvPr>
        <xdr:cNvSpPr/>
      </xdr:nvSpPr>
      <xdr:spPr>
        <a:xfrm>
          <a:off x="1365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76200</xdr:rowOff>
    </xdr:from>
    <xdr:to>
      <xdr:col>76</xdr:col>
      <xdr:colOff>114300</xdr:colOff>
      <xdr:row>56</xdr:row>
      <xdr:rowOff>114300</xdr:rowOff>
    </xdr:to>
    <xdr:cxnSp macro="">
      <xdr:nvCxnSpPr>
        <xdr:cNvPr id="461" name="直線コネクタ 460">
          <a:extLst>
            <a:ext uri="{FF2B5EF4-FFF2-40B4-BE49-F238E27FC236}">
              <a16:creationId xmlns:a16="http://schemas.microsoft.com/office/drawing/2014/main" id="{56579B5E-158A-4C65-A974-7FE099C032F4}"/>
            </a:ext>
          </a:extLst>
        </xdr:cNvPr>
        <xdr:cNvCxnSpPr/>
      </xdr:nvCxnSpPr>
      <xdr:spPr>
        <a:xfrm>
          <a:off x="13703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158750</xdr:rowOff>
    </xdr:from>
    <xdr:to>
      <xdr:col>67</xdr:col>
      <xdr:colOff>101600</xdr:colOff>
      <xdr:row>56</xdr:row>
      <xdr:rowOff>88900</xdr:rowOff>
    </xdr:to>
    <xdr:sp macro="" textlink="">
      <xdr:nvSpPr>
        <xdr:cNvPr id="462" name="楕円 461">
          <a:extLst>
            <a:ext uri="{FF2B5EF4-FFF2-40B4-BE49-F238E27FC236}">
              <a16:creationId xmlns:a16="http://schemas.microsoft.com/office/drawing/2014/main" id="{90F7D0D8-64CF-4B08-B846-88BD854EB14C}"/>
            </a:ext>
          </a:extLst>
        </xdr:cNvPr>
        <xdr:cNvSpPr/>
      </xdr:nvSpPr>
      <xdr:spPr>
        <a:xfrm>
          <a:off x="1276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38100</xdr:rowOff>
    </xdr:from>
    <xdr:to>
      <xdr:col>71</xdr:col>
      <xdr:colOff>177800</xdr:colOff>
      <xdr:row>56</xdr:row>
      <xdr:rowOff>76200</xdr:rowOff>
    </xdr:to>
    <xdr:cxnSp macro="">
      <xdr:nvCxnSpPr>
        <xdr:cNvPr id="463" name="直線コネクタ 462">
          <a:extLst>
            <a:ext uri="{FF2B5EF4-FFF2-40B4-BE49-F238E27FC236}">
              <a16:creationId xmlns:a16="http://schemas.microsoft.com/office/drawing/2014/main" id="{AC19EABE-054D-4825-B6E5-B6B71636ED40}"/>
            </a:ext>
          </a:extLst>
        </xdr:cNvPr>
        <xdr:cNvCxnSpPr/>
      </xdr:nvCxnSpPr>
      <xdr:spPr>
        <a:xfrm>
          <a:off x="128143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86C464AB-30C4-48A4-BAF0-BEDD15D19F6C}"/>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D2FDDB7D-BD50-49E8-9E4C-D9A56F5FA99D}"/>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DA90827F-777A-4AAB-AAE8-4003C161F4D4}"/>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430BF172-A329-44E1-9F08-14178850E3C3}"/>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48277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1057D672-E14B-45F0-B0FA-5178C0559162}"/>
            </a:ext>
          </a:extLst>
        </xdr:cNvPr>
        <xdr:cNvSpPr txBox="1"/>
      </xdr:nvSpPr>
      <xdr:spPr>
        <a:xfrm>
          <a:off x="152660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AF0AF657-FAEB-428E-95A7-B4C89F14C3C6}"/>
            </a:ext>
          </a:extLst>
        </xdr:cNvPr>
        <xdr:cNvSpPr txBox="1"/>
      </xdr:nvSpPr>
      <xdr:spPr>
        <a:xfrm>
          <a:off x="14389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143527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E9BBA7CD-066C-4105-9A8F-6535C2B57BB6}"/>
            </a:ext>
          </a:extLst>
        </xdr:cNvPr>
        <xdr:cNvSpPr txBox="1"/>
      </xdr:nvSpPr>
      <xdr:spPr>
        <a:xfrm>
          <a:off x="13500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105427</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EF0B2C6B-929A-46BD-8E11-4AF05D9B5DEF}"/>
            </a:ext>
          </a:extLst>
        </xdr:cNvPr>
        <xdr:cNvSpPr txBox="1"/>
      </xdr:nvSpPr>
      <xdr:spPr>
        <a:xfrm>
          <a:off x="12611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F69DD8FD-EF49-4D3E-B4EC-E70CE5F510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D82CAE92-6369-427C-B16E-D94CE8F37F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6D8AE20D-BC83-4696-8C8B-05A152B9E5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E0B30109-0D3E-45C7-BC98-D9AC45032B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6EFBC824-BD54-47BE-A2FE-7FE4870C8C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FE18878-A674-4925-BDB9-B0EB9D0BF1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300587DF-55DE-4A95-9428-05B89AE00E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5AE895CC-3360-4CE7-B8C1-CD4728938D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3FE09D9-5C1D-4485-9B46-55AB8FF825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7A466A93-44BF-4B92-B620-C4BD80FAC1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2" name="直線コネクタ 481">
          <a:extLst>
            <a:ext uri="{FF2B5EF4-FFF2-40B4-BE49-F238E27FC236}">
              <a16:creationId xmlns:a16="http://schemas.microsoft.com/office/drawing/2014/main" id="{55FE6E82-097C-40C2-ACD3-D7B16E3EEF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3" name="テキスト ボックス 482">
          <a:extLst>
            <a:ext uri="{FF2B5EF4-FFF2-40B4-BE49-F238E27FC236}">
              <a16:creationId xmlns:a16="http://schemas.microsoft.com/office/drawing/2014/main" id="{8A162CF0-3C63-49BF-A9C2-3F0D6BD549B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D4C8D15A-4E10-4FE3-AEF9-E93F8314BB2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41C25C16-7E27-4169-933B-7EEA88B0E5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6" name="直線コネクタ 485">
          <a:extLst>
            <a:ext uri="{FF2B5EF4-FFF2-40B4-BE49-F238E27FC236}">
              <a16:creationId xmlns:a16="http://schemas.microsoft.com/office/drawing/2014/main" id="{26133594-7D57-461A-8C00-01EC0C49CE8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7" name="テキスト ボックス 486">
          <a:extLst>
            <a:ext uri="{FF2B5EF4-FFF2-40B4-BE49-F238E27FC236}">
              <a16:creationId xmlns:a16="http://schemas.microsoft.com/office/drawing/2014/main" id="{9A7D88A6-54C1-40F3-9AF3-3D6BA10DF2D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1F8B1910-3A4F-4119-9106-0F60A64498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682045C3-26F2-4400-AE2D-B558D8DAFD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D9A7459E-6E48-4730-8597-95F79DA7A6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1" name="直線コネクタ 490">
          <a:extLst>
            <a:ext uri="{FF2B5EF4-FFF2-40B4-BE49-F238E27FC236}">
              <a16:creationId xmlns:a16="http://schemas.microsoft.com/office/drawing/2014/main" id="{74749477-2ECB-4982-8339-D324AC5588D3}"/>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E4AA7EF9-2BD8-4A93-A955-03401BE04471}"/>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3" name="直線コネクタ 492">
          <a:extLst>
            <a:ext uri="{FF2B5EF4-FFF2-40B4-BE49-F238E27FC236}">
              <a16:creationId xmlns:a16="http://schemas.microsoft.com/office/drawing/2014/main" id="{DCDCE1F2-4CC2-4542-AAC7-440465BF29D3}"/>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7FDBC62D-98D3-46A6-B5AB-C31F0EE51E79}"/>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5" name="直線コネクタ 494">
          <a:extLst>
            <a:ext uri="{FF2B5EF4-FFF2-40B4-BE49-F238E27FC236}">
              <a16:creationId xmlns:a16="http://schemas.microsoft.com/office/drawing/2014/main" id="{86B6ED5D-EB24-4460-8BD9-882E59B9BAF0}"/>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137DE02E-2DF5-4BF5-ACD3-0F09AF1F209E}"/>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7" name="フローチャート: 判断 496">
          <a:extLst>
            <a:ext uri="{FF2B5EF4-FFF2-40B4-BE49-F238E27FC236}">
              <a16:creationId xmlns:a16="http://schemas.microsoft.com/office/drawing/2014/main" id="{2B8B0B24-5162-4BB7-A0B4-E5001C670B33}"/>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98" name="フローチャート: 判断 497">
          <a:extLst>
            <a:ext uri="{FF2B5EF4-FFF2-40B4-BE49-F238E27FC236}">
              <a16:creationId xmlns:a16="http://schemas.microsoft.com/office/drawing/2014/main" id="{443F5C02-4F79-4D24-857F-E965E625EC89}"/>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99" name="フローチャート: 判断 498">
          <a:extLst>
            <a:ext uri="{FF2B5EF4-FFF2-40B4-BE49-F238E27FC236}">
              <a16:creationId xmlns:a16="http://schemas.microsoft.com/office/drawing/2014/main" id="{81D861F7-163F-42A4-A1B6-FB4BB5C82127}"/>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0" name="フローチャート: 判断 499">
          <a:extLst>
            <a:ext uri="{FF2B5EF4-FFF2-40B4-BE49-F238E27FC236}">
              <a16:creationId xmlns:a16="http://schemas.microsoft.com/office/drawing/2014/main" id="{B5DECB7E-21F6-4B5F-936F-1E21B39CA71C}"/>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1" name="フローチャート: 判断 500">
          <a:extLst>
            <a:ext uri="{FF2B5EF4-FFF2-40B4-BE49-F238E27FC236}">
              <a16:creationId xmlns:a16="http://schemas.microsoft.com/office/drawing/2014/main" id="{E9264025-4441-40A2-84CE-C1BB22536FCC}"/>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B54DD10-0D2F-4CD4-A47B-57D2FD2B16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8650147-A90F-4900-A630-A9D25C5D35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7E7BD7DF-95D6-4B55-9127-D10FCF0AB1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A7C4BD-24F4-4D08-BD48-D691C53309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AC633D3-28A7-41A1-B4EF-66CD6E8657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102933</xdr:rowOff>
    </xdr:from>
    <xdr:to>
      <xdr:col>116</xdr:col>
      <xdr:colOff>114300</xdr:colOff>
      <xdr:row>62</xdr:row>
      <xdr:rowOff>33083</xdr:rowOff>
    </xdr:to>
    <xdr:sp macro="" textlink="">
      <xdr:nvSpPr>
        <xdr:cNvPr id="507" name="楕円 506">
          <a:extLst>
            <a:ext uri="{FF2B5EF4-FFF2-40B4-BE49-F238E27FC236}">
              <a16:creationId xmlns:a16="http://schemas.microsoft.com/office/drawing/2014/main" id="{D062BCD2-8136-4EEC-8ED4-637FF3038EB3}"/>
            </a:ext>
          </a:extLst>
        </xdr:cNvPr>
        <xdr:cNvSpPr/>
      </xdr:nvSpPr>
      <xdr:spPr>
        <a:xfrm>
          <a:off x="22110700" y="105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81360</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FD2665A3-496B-490A-974A-A5EB4DDB1B73}"/>
            </a:ext>
          </a:extLst>
        </xdr:cNvPr>
        <xdr:cNvSpPr txBox="1"/>
      </xdr:nvSpPr>
      <xdr:spPr>
        <a:xfrm>
          <a:off x="22199600" y="105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109792</xdr:rowOff>
    </xdr:from>
    <xdr:to>
      <xdr:col>112</xdr:col>
      <xdr:colOff>38100</xdr:colOff>
      <xdr:row>62</xdr:row>
      <xdr:rowOff>39942</xdr:rowOff>
    </xdr:to>
    <xdr:sp macro="" textlink="">
      <xdr:nvSpPr>
        <xdr:cNvPr id="509" name="楕円 508">
          <a:extLst>
            <a:ext uri="{FF2B5EF4-FFF2-40B4-BE49-F238E27FC236}">
              <a16:creationId xmlns:a16="http://schemas.microsoft.com/office/drawing/2014/main" id="{B89E39DD-BBDE-46E6-9B41-F4D8D1F815FB}"/>
            </a:ext>
          </a:extLst>
        </xdr:cNvPr>
        <xdr:cNvSpPr/>
      </xdr:nvSpPr>
      <xdr:spPr>
        <a:xfrm>
          <a:off x="21272500" y="105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153733</xdr:rowOff>
    </xdr:from>
    <xdr:to>
      <xdr:col>116</xdr:col>
      <xdr:colOff>63500</xdr:colOff>
      <xdr:row>61</xdr:row>
      <xdr:rowOff>160592</xdr:rowOff>
    </xdr:to>
    <xdr:cxnSp macro="">
      <xdr:nvCxnSpPr>
        <xdr:cNvPr id="510" name="直線コネクタ 509">
          <a:extLst>
            <a:ext uri="{FF2B5EF4-FFF2-40B4-BE49-F238E27FC236}">
              <a16:creationId xmlns:a16="http://schemas.microsoft.com/office/drawing/2014/main" id="{C9186467-DA30-4C4B-BF72-7FC52C506F7F}"/>
            </a:ext>
          </a:extLst>
        </xdr:cNvPr>
        <xdr:cNvCxnSpPr/>
      </xdr:nvCxnSpPr>
      <xdr:spPr>
        <a:xfrm flipV="1">
          <a:off x="21323300" y="1061218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511" name="楕円 510">
          <a:extLst>
            <a:ext uri="{FF2B5EF4-FFF2-40B4-BE49-F238E27FC236}">
              <a16:creationId xmlns:a16="http://schemas.microsoft.com/office/drawing/2014/main" id="{1F988E41-CB47-4C2F-94F7-25BB2F914837}"/>
            </a:ext>
          </a:extLst>
        </xdr:cNvPr>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160592</xdr:rowOff>
    </xdr:from>
    <xdr:to>
      <xdr:col>111</xdr:col>
      <xdr:colOff>177800</xdr:colOff>
      <xdr:row>61</xdr:row>
      <xdr:rowOff>166878</xdr:rowOff>
    </xdr:to>
    <xdr:cxnSp macro="">
      <xdr:nvCxnSpPr>
        <xdr:cNvPr id="512" name="直線コネクタ 511">
          <a:extLst>
            <a:ext uri="{FF2B5EF4-FFF2-40B4-BE49-F238E27FC236}">
              <a16:creationId xmlns:a16="http://schemas.microsoft.com/office/drawing/2014/main" id="{7476CC37-CAC9-42FB-822D-A5D896E0366A}"/>
            </a:ext>
          </a:extLst>
        </xdr:cNvPr>
        <xdr:cNvCxnSpPr/>
      </xdr:nvCxnSpPr>
      <xdr:spPr>
        <a:xfrm flipV="1">
          <a:off x="20434300" y="1061904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122365</xdr:rowOff>
    </xdr:from>
    <xdr:to>
      <xdr:col>102</xdr:col>
      <xdr:colOff>165100</xdr:colOff>
      <xdr:row>62</xdr:row>
      <xdr:rowOff>52515</xdr:rowOff>
    </xdr:to>
    <xdr:sp macro="" textlink="">
      <xdr:nvSpPr>
        <xdr:cNvPr id="513" name="楕円 512">
          <a:extLst>
            <a:ext uri="{FF2B5EF4-FFF2-40B4-BE49-F238E27FC236}">
              <a16:creationId xmlns:a16="http://schemas.microsoft.com/office/drawing/2014/main" id="{00B35B83-68CA-4745-A625-8205969D07C5}"/>
            </a:ext>
          </a:extLst>
        </xdr:cNvPr>
        <xdr:cNvSpPr/>
      </xdr:nvSpPr>
      <xdr:spPr>
        <a:xfrm>
          <a:off x="19494500" y="10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62</xdr:row>
      <xdr:rowOff>1715</xdr:rowOff>
    </xdr:to>
    <xdr:cxnSp macro="">
      <xdr:nvCxnSpPr>
        <xdr:cNvPr id="514" name="直線コネクタ 513">
          <a:extLst>
            <a:ext uri="{FF2B5EF4-FFF2-40B4-BE49-F238E27FC236}">
              <a16:creationId xmlns:a16="http://schemas.microsoft.com/office/drawing/2014/main" id="{ACAB08BD-738D-4D0D-8E4A-FB8F80516B8F}"/>
            </a:ext>
          </a:extLst>
        </xdr:cNvPr>
        <xdr:cNvCxnSpPr/>
      </xdr:nvCxnSpPr>
      <xdr:spPr>
        <a:xfrm flipV="1">
          <a:off x="19545300" y="106253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128080</xdr:rowOff>
    </xdr:from>
    <xdr:to>
      <xdr:col>98</xdr:col>
      <xdr:colOff>38100</xdr:colOff>
      <xdr:row>62</xdr:row>
      <xdr:rowOff>58230</xdr:rowOff>
    </xdr:to>
    <xdr:sp macro="" textlink="">
      <xdr:nvSpPr>
        <xdr:cNvPr id="515" name="楕円 514">
          <a:extLst>
            <a:ext uri="{FF2B5EF4-FFF2-40B4-BE49-F238E27FC236}">
              <a16:creationId xmlns:a16="http://schemas.microsoft.com/office/drawing/2014/main" id="{9E8FC4F0-41ED-4C58-9E5B-182DB800EAD4}"/>
            </a:ext>
          </a:extLst>
        </xdr:cNvPr>
        <xdr:cNvSpPr/>
      </xdr:nvSpPr>
      <xdr:spPr>
        <a:xfrm>
          <a:off x="18605500" y="10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1715</xdr:rowOff>
    </xdr:from>
    <xdr:to>
      <xdr:col>102</xdr:col>
      <xdr:colOff>114300</xdr:colOff>
      <xdr:row>62</xdr:row>
      <xdr:rowOff>7430</xdr:rowOff>
    </xdr:to>
    <xdr:cxnSp macro="">
      <xdr:nvCxnSpPr>
        <xdr:cNvPr id="516" name="直線コネクタ 515">
          <a:extLst>
            <a:ext uri="{FF2B5EF4-FFF2-40B4-BE49-F238E27FC236}">
              <a16:creationId xmlns:a16="http://schemas.microsoft.com/office/drawing/2014/main" id="{850973A4-3C31-4713-9BAD-369F94F16BB4}"/>
            </a:ext>
          </a:extLst>
        </xdr:cNvPr>
        <xdr:cNvCxnSpPr/>
      </xdr:nvCxnSpPr>
      <xdr:spPr>
        <a:xfrm flipV="1">
          <a:off x="18656300" y="10631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7" name="n_1aveValue【保健センター・保健所】&#10;一人当たり面積">
          <a:extLst>
            <a:ext uri="{FF2B5EF4-FFF2-40B4-BE49-F238E27FC236}">
              <a16:creationId xmlns:a16="http://schemas.microsoft.com/office/drawing/2014/main" id="{F0471455-6E8D-4669-9BA4-CCC387F5879C}"/>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18" name="n_2aveValue【保健センター・保健所】&#10;一人当たり面積">
          <a:extLst>
            <a:ext uri="{FF2B5EF4-FFF2-40B4-BE49-F238E27FC236}">
              <a16:creationId xmlns:a16="http://schemas.microsoft.com/office/drawing/2014/main" id="{C68F3F40-780F-4C32-9940-4156D61A3215}"/>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19" name="n_3aveValue【保健センター・保健所】&#10;一人当たり面積">
          <a:extLst>
            <a:ext uri="{FF2B5EF4-FFF2-40B4-BE49-F238E27FC236}">
              <a16:creationId xmlns:a16="http://schemas.microsoft.com/office/drawing/2014/main" id="{E58C71BC-820B-4F61-88BA-0E0EC65716BE}"/>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20" name="n_4aveValue【保健センター・保健所】&#10;一人当たり面積">
          <a:extLst>
            <a:ext uri="{FF2B5EF4-FFF2-40B4-BE49-F238E27FC236}">
              <a16:creationId xmlns:a16="http://schemas.microsoft.com/office/drawing/2014/main" id="{D1261ADD-B9D5-4F10-9F42-F3FFA48C23FA}"/>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31069</xdr:rowOff>
    </xdr:from>
    <xdr:ext cx="469744" cy="259045"/>
    <xdr:sp macro="" textlink="">
      <xdr:nvSpPr>
        <xdr:cNvPr id="521" name="n_1mainValue【保健センター・保健所】&#10;一人当たり面積">
          <a:extLst>
            <a:ext uri="{FF2B5EF4-FFF2-40B4-BE49-F238E27FC236}">
              <a16:creationId xmlns:a16="http://schemas.microsoft.com/office/drawing/2014/main" id="{161247D6-1C37-4D4B-B817-234DD7712CAC}"/>
            </a:ext>
          </a:extLst>
        </xdr:cNvPr>
        <xdr:cNvSpPr txBox="1"/>
      </xdr:nvSpPr>
      <xdr:spPr>
        <a:xfrm>
          <a:off x="21075727" y="106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522" name="n_2mainValue【保健センター・保健所】&#10;一人当たり面積">
          <a:extLst>
            <a:ext uri="{FF2B5EF4-FFF2-40B4-BE49-F238E27FC236}">
              <a16:creationId xmlns:a16="http://schemas.microsoft.com/office/drawing/2014/main" id="{E5F32331-A27A-4898-96C2-06BA4DF7130A}"/>
            </a:ext>
          </a:extLst>
        </xdr:cNvPr>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43642</xdr:rowOff>
    </xdr:from>
    <xdr:ext cx="469744" cy="259045"/>
    <xdr:sp macro="" textlink="">
      <xdr:nvSpPr>
        <xdr:cNvPr id="523" name="n_3mainValue【保健センター・保健所】&#10;一人当たり面積">
          <a:extLst>
            <a:ext uri="{FF2B5EF4-FFF2-40B4-BE49-F238E27FC236}">
              <a16:creationId xmlns:a16="http://schemas.microsoft.com/office/drawing/2014/main" id="{9AC2969B-DE74-4511-BBD5-EEB23F5FCD29}"/>
            </a:ext>
          </a:extLst>
        </xdr:cNvPr>
        <xdr:cNvSpPr txBox="1"/>
      </xdr:nvSpPr>
      <xdr:spPr>
        <a:xfrm>
          <a:off x="19310427" y="1067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49357</xdr:rowOff>
    </xdr:from>
    <xdr:ext cx="469744" cy="259045"/>
    <xdr:sp macro="" textlink="">
      <xdr:nvSpPr>
        <xdr:cNvPr id="524" name="n_4mainValue【保健センター・保健所】&#10;一人当たり面積">
          <a:extLst>
            <a:ext uri="{FF2B5EF4-FFF2-40B4-BE49-F238E27FC236}">
              <a16:creationId xmlns:a16="http://schemas.microsoft.com/office/drawing/2014/main" id="{F7002F90-EBF6-481B-81DF-226E1C2E516F}"/>
            </a:ext>
          </a:extLst>
        </xdr:cNvPr>
        <xdr:cNvSpPr txBox="1"/>
      </xdr:nvSpPr>
      <xdr:spPr>
        <a:xfrm>
          <a:off x="18421427" y="106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2F08A681-FEF9-446C-BC63-F0B04DE330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AEDD68E6-A5F1-4F56-B81C-ED8BD9FDF9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A32F1EE3-954D-4472-B3C0-0527EDD734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B8EF6040-4784-41C1-B418-EE27E1165A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C7B22A-D74A-4DAD-A5AF-4484B6A6AF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CB8E1C3A-6C3C-481D-9A8A-C08B1E5C04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AB751C8A-876D-4412-9D12-B3EE62822A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2BA43AFF-B32A-417E-B3D2-FD61C5171C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BD51B181-B2CB-486A-9D08-E9E8A3BF67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EDF5264A-27D6-44C6-8223-BCD5276CF1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BE56D8F5-D044-4117-BD61-7BCCD2AAE00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52CC8556-3CB7-4EE3-8DD8-7CA28414FD4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B66742A3-1E0D-4A8D-9838-FA59DD7943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E6E4721E-7AAC-4E1F-A9C2-C3F2BBA5489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F5EFD278-ED32-4B4F-B7BC-40ECDEB151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4E4C02B2-3B2A-4D28-BC8B-93E092F610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AAE5B6A3-414C-4EDF-88CE-DF0FCDCF6AF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535D355A-2C9D-422C-8525-0672B02DFF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6C89F768-8340-4AFA-8EC8-07B0FB2AAC7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34AC45A8-1A3E-4001-831D-22BD01DFE82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F4F0268B-1D65-4B7F-8C65-4145D0EFA53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AB4DEAC2-2743-4736-9E87-DDAE25CF59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FECB37C0-C0F4-429E-ABD9-A7875F290D3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6FE197D1-03D7-4171-8D0A-BFC357A542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87E94F82-442A-4BCE-A3CE-9106A0B737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E6E6A65F-E7B4-48F8-AD9E-746CCF92F975}"/>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FDB2785B-7E74-4F34-B165-829F29AAAF3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30B7FBC-6130-4BC3-9A6B-DC0AD994E24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3" name="【消防施設】&#10;有形固定資産減価償却率最大値テキスト">
          <a:extLst>
            <a:ext uri="{FF2B5EF4-FFF2-40B4-BE49-F238E27FC236}">
              <a16:creationId xmlns:a16="http://schemas.microsoft.com/office/drawing/2014/main" id="{D07DAFC0-EC8F-460A-B55D-AB40A85C9936}"/>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4" name="直線コネクタ 553">
          <a:extLst>
            <a:ext uri="{FF2B5EF4-FFF2-40B4-BE49-F238E27FC236}">
              <a16:creationId xmlns:a16="http://schemas.microsoft.com/office/drawing/2014/main" id="{91313C91-C28A-403D-B49F-126F80744C29}"/>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98982350-E438-4956-AC42-F5442666D131}"/>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6" name="フローチャート: 判断 555">
          <a:extLst>
            <a:ext uri="{FF2B5EF4-FFF2-40B4-BE49-F238E27FC236}">
              <a16:creationId xmlns:a16="http://schemas.microsoft.com/office/drawing/2014/main" id="{4DD81252-68A4-45CB-B106-1C4D562A446A}"/>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7" name="フローチャート: 判断 556">
          <a:extLst>
            <a:ext uri="{FF2B5EF4-FFF2-40B4-BE49-F238E27FC236}">
              <a16:creationId xmlns:a16="http://schemas.microsoft.com/office/drawing/2014/main" id="{22E40523-724C-493E-8879-984AB7F0E545}"/>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58" name="フローチャート: 判断 557">
          <a:extLst>
            <a:ext uri="{FF2B5EF4-FFF2-40B4-BE49-F238E27FC236}">
              <a16:creationId xmlns:a16="http://schemas.microsoft.com/office/drawing/2014/main" id="{064D48B8-EBF4-4087-9934-252F7A9CFC01}"/>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9" name="フローチャート: 判断 558">
          <a:extLst>
            <a:ext uri="{FF2B5EF4-FFF2-40B4-BE49-F238E27FC236}">
              <a16:creationId xmlns:a16="http://schemas.microsoft.com/office/drawing/2014/main" id="{81C1EA3A-4155-4767-82B7-642AE74A0399}"/>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0" name="フローチャート: 判断 559">
          <a:extLst>
            <a:ext uri="{FF2B5EF4-FFF2-40B4-BE49-F238E27FC236}">
              <a16:creationId xmlns:a16="http://schemas.microsoft.com/office/drawing/2014/main" id="{D0844C1C-D848-4FE3-987A-09A8B555050B}"/>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DEB6280-F1CC-4527-AB43-3585CF2B75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D9EAF7B-CA27-4081-8D12-926AC74B6E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67FB376-5488-4A48-9FE0-DF967C3D25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8DB614D-BEAB-43D0-B0CF-70545B5FC1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3EFCA66-CA33-4DA6-B96E-4CE6E70DDE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566" name="楕円 565">
          <a:extLst>
            <a:ext uri="{FF2B5EF4-FFF2-40B4-BE49-F238E27FC236}">
              <a16:creationId xmlns:a16="http://schemas.microsoft.com/office/drawing/2014/main" id="{946CC501-D263-438F-8CCF-054FED4DF25F}"/>
            </a:ext>
          </a:extLst>
        </xdr:cNvPr>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43B954F4-3AFA-45EC-BA31-EC9DA8EBA042}"/>
            </a:ext>
          </a:extLst>
        </xdr:cNvPr>
        <xdr:cNvSpPr txBox="1"/>
      </xdr:nvSpPr>
      <xdr:spPr>
        <a:xfrm>
          <a:off x="16357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568" name="楕円 567">
          <a:extLst>
            <a:ext uri="{FF2B5EF4-FFF2-40B4-BE49-F238E27FC236}">
              <a16:creationId xmlns:a16="http://schemas.microsoft.com/office/drawing/2014/main" id="{7F4ABC24-0FEF-45A4-A1DC-2D633383FF03}"/>
            </a:ext>
          </a:extLst>
        </xdr:cNvPr>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60961</xdr:rowOff>
    </xdr:to>
    <xdr:cxnSp macro="">
      <xdr:nvCxnSpPr>
        <xdr:cNvPr id="569" name="直線コネクタ 568">
          <a:extLst>
            <a:ext uri="{FF2B5EF4-FFF2-40B4-BE49-F238E27FC236}">
              <a16:creationId xmlns:a16="http://schemas.microsoft.com/office/drawing/2014/main" id="{88842FB6-3000-455C-A904-D9956C3EFF0D}"/>
            </a:ext>
          </a:extLst>
        </xdr:cNvPr>
        <xdr:cNvCxnSpPr/>
      </xdr:nvCxnSpPr>
      <xdr:spPr>
        <a:xfrm>
          <a:off x="15481300" y="1444153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570" name="楕円 569">
          <a:extLst>
            <a:ext uri="{FF2B5EF4-FFF2-40B4-BE49-F238E27FC236}">
              <a16:creationId xmlns:a16="http://schemas.microsoft.com/office/drawing/2014/main" id="{6D52C338-E54D-4DC9-9E42-7C28D58FB39B}"/>
            </a:ext>
          </a:extLst>
        </xdr:cNvPr>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39732</xdr:rowOff>
    </xdr:to>
    <xdr:cxnSp macro="">
      <xdr:nvCxnSpPr>
        <xdr:cNvPr id="571" name="直線コネクタ 570">
          <a:extLst>
            <a:ext uri="{FF2B5EF4-FFF2-40B4-BE49-F238E27FC236}">
              <a16:creationId xmlns:a16="http://schemas.microsoft.com/office/drawing/2014/main" id="{DD16FDA5-6047-4272-A6DA-74C1439BDF41}"/>
            </a:ext>
          </a:extLst>
        </xdr:cNvPr>
        <xdr:cNvCxnSpPr/>
      </xdr:nvCxnSpPr>
      <xdr:spPr>
        <a:xfrm>
          <a:off x="14592300" y="144301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130992</xdr:rowOff>
    </xdr:from>
    <xdr:to>
      <xdr:col>72</xdr:col>
      <xdr:colOff>38100</xdr:colOff>
      <xdr:row>84</xdr:row>
      <xdr:rowOff>61142</xdr:rowOff>
    </xdr:to>
    <xdr:sp macro="" textlink="">
      <xdr:nvSpPr>
        <xdr:cNvPr id="572" name="楕円 571">
          <a:extLst>
            <a:ext uri="{FF2B5EF4-FFF2-40B4-BE49-F238E27FC236}">
              <a16:creationId xmlns:a16="http://schemas.microsoft.com/office/drawing/2014/main" id="{69D869A6-09D0-44F7-A8FC-1C6BD79AB56B}"/>
            </a:ext>
          </a:extLst>
        </xdr:cNvPr>
        <xdr:cNvSpPr/>
      </xdr:nvSpPr>
      <xdr:spPr>
        <a:xfrm>
          <a:off x="13652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10342</xdr:rowOff>
    </xdr:from>
    <xdr:to>
      <xdr:col>76</xdr:col>
      <xdr:colOff>114300</xdr:colOff>
      <xdr:row>84</xdr:row>
      <xdr:rowOff>28302</xdr:rowOff>
    </xdr:to>
    <xdr:cxnSp macro="">
      <xdr:nvCxnSpPr>
        <xdr:cNvPr id="573" name="直線コネクタ 572">
          <a:extLst>
            <a:ext uri="{FF2B5EF4-FFF2-40B4-BE49-F238E27FC236}">
              <a16:creationId xmlns:a16="http://schemas.microsoft.com/office/drawing/2014/main" id="{5AAB09A4-BF17-4C21-B8A8-55421CC1D5AE}"/>
            </a:ext>
          </a:extLst>
        </xdr:cNvPr>
        <xdr:cNvCxnSpPr/>
      </xdr:nvCxnSpPr>
      <xdr:spPr>
        <a:xfrm>
          <a:off x="13703300" y="144121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108131</xdr:rowOff>
    </xdr:from>
    <xdr:to>
      <xdr:col>67</xdr:col>
      <xdr:colOff>101600</xdr:colOff>
      <xdr:row>84</xdr:row>
      <xdr:rowOff>38281</xdr:rowOff>
    </xdr:to>
    <xdr:sp macro="" textlink="">
      <xdr:nvSpPr>
        <xdr:cNvPr id="574" name="楕円 573">
          <a:extLst>
            <a:ext uri="{FF2B5EF4-FFF2-40B4-BE49-F238E27FC236}">
              <a16:creationId xmlns:a16="http://schemas.microsoft.com/office/drawing/2014/main" id="{84EF3422-E146-407D-8A49-0149AFE31619}"/>
            </a:ext>
          </a:extLst>
        </xdr:cNvPr>
        <xdr:cNvSpPr/>
      </xdr:nvSpPr>
      <xdr:spPr>
        <a:xfrm>
          <a:off x="12763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158931</xdr:rowOff>
    </xdr:from>
    <xdr:to>
      <xdr:col>71</xdr:col>
      <xdr:colOff>177800</xdr:colOff>
      <xdr:row>84</xdr:row>
      <xdr:rowOff>10342</xdr:rowOff>
    </xdr:to>
    <xdr:cxnSp macro="">
      <xdr:nvCxnSpPr>
        <xdr:cNvPr id="575" name="直線コネクタ 574">
          <a:extLst>
            <a:ext uri="{FF2B5EF4-FFF2-40B4-BE49-F238E27FC236}">
              <a16:creationId xmlns:a16="http://schemas.microsoft.com/office/drawing/2014/main" id="{AD0998CC-BFA0-4742-8065-A0CBA7C1E751}"/>
            </a:ext>
          </a:extLst>
        </xdr:cNvPr>
        <xdr:cNvCxnSpPr/>
      </xdr:nvCxnSpPr>
      <xdr:spPr>
        <a:xfrm>
          <a:off x="12814300" y="1438928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76" name="n_1aveValue【消防施設】&#10;有形固定資産減価償却率">
          <a:extLst>
            <a:ext uri="{FF2B5EF4-FFF2-40B4-BE49-F238E27FC236}">
              <a16:creationId xmlns:a16="http://schemas.microsoft.com/office/drawing/2014/main" id="{6B6DBD40-33CF-4BAC-958B-E218DE887A1B}"/>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77" name="n_2aveValue【消防施設】&#10;有形固定資産減価償却率">
          <a:extLst>
            <a:ext uri="{FF2B5EF4-FFF2-40B4-BE49-F238E27FC236}">
              <a16:creationId xmlns:a16="http://schemas.microsoft.com/office/drawing/2014/main" id="{4222B108-79F3-439C-9718-AFCE6B0DD782}"/>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78" name="n_3aveValue【消防施設】&#10;有形固定資産減価償却率">
          <a:extLst>
            <a:ext uri="{FF2B5EF4-FFF2-40B4-BE49-F238E27FC236}">
              <a16:creationId xmlns:a16="http://schemas.microsoft.com/office/drawing/2014/main" id="{24009C0A-B30C-4278-A4E6-E76FD993EF5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79" name="n_4aveValue【消防施設】&#10;有形固定資産減価償却率">
          <a:extLst>
            <a:ext uri="{FF2B5EF4-FFF2-40B4-BE49-F238E27FC236}">
              <a16:creationId xmlns:a16="http://schemas.microsoft.com/office/drawing/2014/main" id="{C553E518-EEFD-4EF7-AB6E-F65BA3484878}"/>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580" name="n_1mainValue【消防施設】&#10;有形固定資産減価償却率">
          <a:extLst>
            <a:ext uri="{FF2B5EF4-FFF2-40B4-BE49-F238E27FC236}">
              <a16:creationId xmlns:a16="http://schemas.microsoft.com/office/drawing/2014/main" id="{941E1170-F24C-4233-BB6D-1BD89CB10BF3}"/>
            </a:ext>
          </a:extLst>
        </xdr:cNvPr>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581" name="n_2mainValue【消防施設】&#10;有形固定資産減価償却率">
          <a:extLst>
            <a:ext uri="{FF2B5EF4-FFF2-40B4-BE49-F238E27FC236}">
              <a16:creationId xmlns:a16="http://schemas.microsoft.com/office/drawing/2014/main" id="{5C6D74AD-F8DD-4D16-B456-32167058C66C}"/>
            </a:ext>
          </a:extLst>
        </xdr:cNvPr>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52269</xdr:rowOff>
    </xdr:from>
    <xdr:ext cx="405111" cy="259045"/>
    <xdr:sp macro="" textlink="">
      <xdr:nvSpPr>
        <xdr:cNvPr id="582" name="n_3mainValue【消防施設】&#10;有形固定資産減価償却率">
          <a:extLst>
            <a:ext uri="{FF2B5EF4-FFF2-40B4-BE49-F238E27FC236}">
              <a16:creationId xmlns:a16="http://schemas.microsoft.com/office/drawing/2014/main" id="{A4812080-30E3-4E4F-BD46-C42BD2A34416}"/>
            </a:ext>
          </a:extLst>
        </xdr:cNvPr>
        <xdr:cNvSpPr txBox="1"/>
      </xdr:nvSpPr>
      <xdr:spPr>
        <a:xfrm>
          <a:off x="13500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29408</xdr:rowOff>
    </xdr:from>
    <xdr:ext cx="405111" cy="259045"/>
    <xdr:sp macro="" textlink="">
      <xdr:nvSpPr>
        <xdr:cNvPr id="583" name="n_4mainValue【消防施設】&#10;有形固定資産減価償却率">
          <a:extLst>
            <a:ext uri="{FF2B5EF4-FFF2-40B4-BE49-F238E27FC236}">
              <a16:creationId xmlns:a16="http://schemas.microsoft.com/office/drawing/2014/main" id="{8F185FBD-D199-4AE7-BA25-6724BC298D33}"/>
            </a:ext>
          </a:extLst>
        </xdr:cNvPr>
        <xdr:cNvSpPr txBox="1"/>
      </xdr:nvSpPr>
      <xdr:spPr>
        <a:xfrm>
          <a:off x="12611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77B23E4A-245E-4D6C-AC6D-ADEE4C993D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7122EEC4-8CD4-4173-8C5C-F00C00EBF3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48307E95-FFAC-4C06-96AA-28C77DD0EC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FCFB83CC-6F2B-49F0-A575-A9414536A9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C99FB6B7-0129-4D4D-9E82-BA0A831573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E053D092-18A9-4574-A98A-7779682083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1E7C58DC-955A-4E49-9184-208EA81BCB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80194427-792E-415B-802E-ACF504312F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6658B43C-4248-42E6-BF0D-DB14CD3194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9D6E4C76-8F37-4A22-B9CE-5B0DF40BB9C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13E176C6-C2A4-40A5-A7FB-4045B65F0A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C6386672-1F5F-4AD4-B56C-EA40C6F63F8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7901BC68-794E-472C-B9A0-B90467B364F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23834D2B-8792-4AEA-B529-F587A8AFE4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5FD05D4D-9473-4E50-967D-B64A7A57D2B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7F136D43-F9F1-49FD-9B5A-C56C2CCC960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92A1573-0BBC-4E66-89C2-A7860E6651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14406BDF-C56D-4327-B4FD-0913BFA04FC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6E17F672-FAE6-419E-BF34-E666440F9E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D4172D2-63A3-444B-8880-3E74B290FD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1A7E70C2-195B-442A-85B1-5628DF077A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5" name="テキスト ボックス 604">
          <a:extLst>
            <a:ext uri="{FF2B5EF4-FFF2-40B4-BE49-F238E27FC236}">
              <a16:creationId xmlns:a16="http://schemas.microsoft.com/office/drawing/2014/main" id="{D6F3ABF0-4F65-4DC8-B736-811BF152B04E}"/>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6718C03F-CB4D-47D2-9FCA-0EEBC124B4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7" name="直線コネクタ 606">
          <a:extLst>
            <a:ext uri="{FF2B5EF4-FFF2-40B4-BE49-F238E27FC236}">
              <a16:creationId xmlns:a16="http://schemas.microsoft.com/office/drawing/2014/main" id="{A0F03336-A5A0-4449-8F5D-7A4E78CAC4DC}"/>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08" name="【消防施設】&#10;一人当たり面積最小値テキスト">
          <a:extLst>
            <a:ext uri="{FF2B5EF4-FFF2-40B4-BE49-F238E27FC236}">
              <a16:creationId xmlns:a16="http://schemas.microsoft.com/office/drawing/2014/main" id="{75CFA54E-1C84-49FD-B2CC-91FB9023D629}"/>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09" name="直線コネクタ 608">
          <a:extLst>
            <a:ext uri="{FF2B5EF4-FFF2-40B4-BE49-F238E27FC236}">
              <a16:creationId xmlns:a16="http://schemas.microsoft.com/office/drawing/2014/main" id="{EEA70456-6C78-4A00-98DB-52440EDE16EA}"/>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0" name="【消防施設】&#10;一人当たり面積最大値テキスト">
          <a:extLst>
            <a:ext uri="{FF2B5EF4-FFF2-40B4-BE49-F238E27FC236}">
              <a16:creationId xmlns:a16="http://schemas.microsoft.com/office/drawing/2014/main" id="{EB74CF09-5FBD-4B14-8741-E755A5428106}"/>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1" name="直線コネクタ 610">
          <a:extLst>
            <a:ext uri="{FF2B5EF4-FFF2-40B4-BE49-F238E27FC236}">
              <a16:creationId xmlns:a16="http://schemas.microsoft.com/office/drawing/2014/main" id="{91E82CB2-A0B4-42A1-8AF4-615BCE7DFF21}"/>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612" name="【消防施設】&#10;一人当たり面積平均値テキスト">
          <a:extLst>
            <a:ext uri="{FF2B5EF4-FFF2-40B4-BE49-F238E27FC236}">
              <a16:creationId xmlns:a16="http://schemas.microsoft.com/office/drawing/2014/main" id="{A8F159EA-32E9-4CF5-B58D-C3116C297A29}"/>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3" name="フローチャート: 判断 612">
          <a:extLst>
            <a:ext uri="{FF2B5EF4-FFF2-40B4-BE49-F238E27FC236}">
              <a16:creationId xmlns:a16="http://schemas.microsoft.com/office/drawing/2014/main" id="{6D1D227D-77F2-49AC-AEE9-641699FA25DB}"/>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4" name="フローチャート: 判断 613">
          <a:extLst>
            <a:ext uri="{FF2B5EF4-FFF2-40B4-BE49-F238E27FC236}">
              <a16:creationId xmlns:a16="http://schemas.microsoft.com/office/drawing/2014/main" id="{119412C3-7798-4F1B-8A3A-B697FF10910F}"/>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5" name="フローチャート: 判断 614">
          <a:extLst>
            <a:ext uri="{FF2B5EF4-FFF2-40B4-BE49-F238E27FC236}">
              <a16:creationId xmlns:a16="http://schemas.microsoft.com/office/drawing/2014/main" id="{6BE9E276-A019-4680-A832-8B1F9A860E33}"/>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6" name="フローチャート: 判断 615">
          <a:extLst>
            <a:ext uri="{FF2B5EF4-FFF2-40B4-BE49-F238E27FC236}">
              <a16:creationId xmlns:a16="http://schemas.microsoft.com/office/drawing/2014/main" id="{FE28479D-0FB9-485D-A6B4-DB5981C28454}"/>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7" name="フローチャート: 判断 616">
          <a:extLst>
            <a:ext uri="{FF2B5EF4-FFF2-40B4-BE49-F238E27FC236}">
              <a16:creationId xmlns:a16="http://schemas.microsoft.com/office/drawing/2014/main" id="{344554C5-FCF1-43EB-8934-F3B5EB7D8E36}"/>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051DD3D-FE39-4C2D-83B4-B76991CD45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AF6B728-4D77-4234-94D6-6998C8DC407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9EFB44D-99E6-4FEF-A8A2-E500FEB39A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F8BFA77-45E9-415E-8EC3-834DF5CB7A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BBB5AF4-08BA-47A1-9103-188952062F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150940</xdr:rowOff>
    </xdr:from>
    <xdr:to>
      <xdr:col>116</xdr:col>
      <xdr:colOff>114300</xdr:colOff>
      <xdr:row>86</xdr:row>
      <xdr:rowOff>81090</xdr:rowOff>
    </xdr:to>
    <xdr:sp macro="" textlink="">
      <xdr:nvSpPr>
        <xdr:cNvPr id="623" name="楕円 622">
          <a:extLst>
            <a:ext uri="{FF2B5EF4-FFF2-40B4-BE49-F238E27FC236}">
              <a16:creationId xmlns:a16="http://schemas.microsoft.com/office/drawing/2014/main" id="{24322A97-1C04-47FF-815C-77577740F6DB}"/>
            </a:ext>
          </a:extLst>
        </xdr:cNvPr>
        <xdr:cNvSpPr/>
      </xdr:nvSpPr>
      <xdr:spPr>
        <a:xfrm>
          <a:off x="22110700" y="147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110317</xdr:rowOff>
    </xdr:from>
    <xdr:ext cx="469744" cy="259045"/>
    <xdr:sp macro="" textlink="">
      <xdr:nvSpPr>
        <xdr:cNvPr id="624" name="【消防施設】&#10;一人当たり面積該当値テキスト">
          <a:extLst>
            <a:ext uri="{FF2B5EF4-FFF2-40B4-BE49-F238E27FC236}">
              <a16:creationId xmlns:a16="http://schemas.microsoft.com/office/drawing/2014/main" id="{FC8EC142-3F76-4E38-B97F-709D60AF3EA8}"/>
            </a:ext>
          </a:extLst>
        </xdr:cNvPr>
        <xdr:cNvSpPr txBox="1"/>
      </xdr:nvSpPr>
      <xdr:spPr>
        <a:xfrm>
          <a:off x="22199600" y="1451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153225</xdr:rowOff>
    </xdr:from>
    <xdr:to>
      <xdr:col>112</xdr:col>
      <xdr:colOff>38100</xdr:colOff>
      <xdr:row>86</xdr:row>
      <xdr:rowOff>83375</xdr:rowOff>
    </xdr:to>
    <xdr:sp macro="" textlink="">
      <xdr:nvSpPr>
        <xdr:cNvPr id="625" name="楕円 624">
          <a:extLst>
            <a:ext uri="{FF2B5EF4-FFF2-40B4-BE49-F238E27FC236}">
              <a16:creationId xmlns:a16="http://schemas.microsoft.com/office/drawing/2014/main" id="{5660040D-FE05-45E1-AFB4-F91F067A40D6}"/>
            </a:ext>
          </a:extLst>
        </xdr:cNvPr>
        <xdr:cNvSpPr/>
      </xdr:nvSpPr>
      <xdr:spPr>
        <a:xfrm>
          <a:off x="21272500" y="14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30290</xdr:rowOff>
    </xdr:from>
    <xdr:to>
      <xdr:col>116</xdr:col>
      <xdr:colOff>63500</xdr:colOff>
      <xdr:row>86</xdr:row>
      <xdr:rowOff>32575</xdr:rowOff>
    </xdr:to>
    <xdr:cxnSp macro="">
      <xdr:nvCxnSpPr>
        <xdr:cNvPr id="626" name="直線コネクタ 625">
          <a:extLst>
            <a:ext uri="{FF2B5EF4-FFF2-40B4-BE49-F238E27FC236}">
              <a16:creationId xmlns:a16="http://schemas.microsoft.com/office/drawing/2014/main" id="{ACF1A902-F51B-4C00-96AC-D45215465A16}"/>
            </a:ext>
          </a:extLst>
        </xdr:cNvPr>
        <xdr:cNvCxnSpPr/>
      </xdr:nvCxnSpPr>
      <xdr:spPr>
        <a:xfrm flipV="1">
          <a:off x="21323300" y="1477499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155511</xdr:rowOff>
    </xdr:from>
    <xdr:to>
      <xdr:col>107</xdr:col>
      <xdr:colOff>101600</xdr:colOff>
      <xdr:row>86</xdr:row>
      <xdr:rowOff>85661</xdr:rowOff>
    </xdr:to>
    <xdr:sp macro="" textlink="">
      <xdr:nvSpPr>
        <xdr:cNvPr id="627" name="楕円 626">
          <a:extLst>
            <a:ext uri="{FF2B5EF4-FFF2-40B4-BE49-F238E27FC236}">
              <a16:creationId xmlns:a16="http://schemas.microsoft.com/office/drawing/2014/main" id="{C3C8495C-6137-4ED6-A4D7-9892DB440AF7}"/>
            </a:ext>
          </a:extLst>
        </xdr:cNvPr>
        <xdr:cNvSpPr/>
      </xdr:nvSpPr>
      <xdr:spPr>
        <a:xfrm>
          <a:off x="20383500" y="147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32575</xdr:rowOff>
    </xdr:from>
    <xdr:to>
      <xdr:col>111</xdr:col>
      <xdr:colOff>177800</xdr:colOff>
      <xdr:row>86</xdr:row>
      <xdr:rowOff>34861</xdr:rowOff>
    </xdr:to>
    <xdr:cxnSp macro="">
      <xdr:nvCxnSpPr>
        <xdr:cNvPr id="628" name="直線コネクタ 627">
          <a:extLst>
            <a:ext uri="{FF2B5EF4-FFF2-40B4-BE49-F238E27FC236}">
              <a16:creationId xmlns:a16="http://schemas.microsoft.com/office/drawing/2014/main" id="{AAD98115-F6A5-4173-A499-D67A173C366E}"/>
            </a:ext>
          </a:extLst>
        </xdr:cNvPr>
        <xdr:cNvCxnSpPr/>
      </xdr:nvCxnSpPr>
      <xdr:spPr>
        <a:xfrm flipV="1">
          <a:off x="20434300" y="1477727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157798</xdr:rowOff>
    </xdr:from>
    <xdr:to>
      <xdr:col>102</xdr:col>
      <xdr:colOff>165100</xdr:colOff>
      <xdr:row>86</xdr:row>
      <xdr:rowOff>87948</xdr:rowOff>
    </xdr:to>
    <xdr:sp macro="" textlink="">
      <xdr:nvSpPr>
        <xdr:cNvPr id="629" name="楕円 628">
          <a:extLst>
            <a:ext uri="{FF2B5EF4-FFF2-40B4-BE49-F238E27FC236}">
              <a16:creationId xmlns:a16="http://schemas.microsoft.com/office/drawing/2014/main" id="{36B01687-FDE7-428E-89AE-6358BC717A17}"/>
            </a:ext>
          </a:extLst>
        </xdr:cNvPr>
        <xdr:cNvSpPr/>
      </xdr:nvSpPr>
      <xdr:spPr>
        <a:xfrm>
          <a:off x="19494500" y="1473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34861</xdr:rowOff>
    </xdr:from>
    <xdr:to>
      <xdr:col>107</xdr:col>
      <xdr:colOff>50800</xdr:colOff>
      <xdr:row>86</xdr:row>
      <xdr:rowOff>37148</xdr:rowOff>
    </xdr:to>
    <xdr:cxnSp macro="">
      <xdr:nvCxnSpPr>
        <xdr:cNvPr id="630" name="直線コネクタ 629">
          <a:extLst>
            <a:ext uri="{FF2B5EF4-FFF2-40B4-BE49-F238E27FC236}">
              <a16:creationId xmlns:a16="http://schemas.microsoft.com/office/drawing/2014/main" id="{DA4713DA-03B0-44E4-8D26-B645E8200B76}"/>
            </a:ext>
          </a:extLst>
        </xdr:cNvPr>
        <xdr:cNvCxnSpPr/>
      </xdr:nvCxnSpPr>
      <xdr:spPr>
        <a:xfrm flipV="1">
          <a:off x="19545300" y="1477956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159513</xdr:rowOff>
    </xdr:from>
    <xdr:to>
      <xdr:col>98</xdr:col>
      <xdr:colOff>38100</xdr:colOff>
      <xdr:row>86</xdr:row>
      <xdr:rowOff>89663</xdr:rowOff>
    </xdr:to>
    <xdr:sp macro="" textlink="">
      <xdr:nvSpPr>
        <xdr:cNvPr id="631" name="楕円 630">
          <a:extLst>
            <a:ext uri="{FF2B5EF4-FFF2-40B4-BE49-F238E27FC236}">
              <a16:creationId xmlns:a16="http://schemas.microsoft.com/office/drawing/2014/main" id="{70AC740B-31A4-4DFC-9510-97FBBC4C1874}"/>
            </a:ext>
          </a:extLst>
        </xdr:cNvPr>
        <xdr:cNvSpPr/>
      </xdr:nvSpPr>
      <xdr:spPr>
        <a:xfrm>
          <a:off x="18605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37148</xdr:rowOff>
    </xdr:from>
    <xdr:to>
      <xdr:col>102</xdr:col>
      <xdr:colOff>114300</xdr:colOff>
      <xdr:row>86</xdr:row>
      <xdr:rowOff>38863</xdr:rowOff>
    </xdr:to>
    <xdr:cxnSp macro="">
      <xdr:nvCxnSpPr>
        <xdr:cNvPr id="632" name="直線コネクタ 631">
          <a:extLst>
            <a:ext uri="{FF2B5EF4-FFF2-40B4-BE49-F238E27FC236}">
              <a16:creationId xmlns:a16="http://schemas.microsoft.com/office/drawing/2014/main" id="{444E10D9-60B7-4FAA-B773-AA7930932D76}"/>
            </a:ext>
          </a:extLst>
        </xdr:cNvPr>
        <xdr:cNvCxnSpPr/>
      </xdr:nvCxnSpPr>
      <xdr:spPr>
        <a:xfrm flipV="1">
          <a:off x="18656300" y="1478184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33" name="n_1aveValue【消防施設】&#10;一人当たり面積">
          <a:extLst>
            <a:ext uri="{FF2B5EF4-FFF2-40B4-BE49-F238E27FC236}">
              <a16:creationId xmlns:a16="http://schemas.microsoft.com/office/drawing/2014/main" id="{E3453991-9651-4289-B1A8-3EB8C8A2D1A6}"/>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34" name="n_2aveValue【消防施設】&#10;一人当たり面積">
          <a:extLst>
            <a:ext uri="{FF2B5EF4-FFF2-40B4-BE49-F238E27FC236}">
              <a16:creationId xmlns:a16="http://schemas.microsoft.com/office/drawing/2014/main" id="{E17E8FCB-25BD-42A3-A9E4-E338D96E8230}"/>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35" name="n_3aveValue【消防施設】&#10;一人当たり面積">
          <a:extLst>
            <a:ext uri="{FF2B5EF4-FFF2-40B4-BE49-F238E27FC236}">
              <a16:creationId xmlns:a16="http://schemas.microsoft.com/office/drawing/2014/main" id="{87A988D6-5E03-4FAE-98F8-70D721EE27B4}"/>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36" name="n_4aveValue【消防施設】&#10;一人当たり面積">
          <a:extLst>
            <a:ext uri="{FF2B5EF4-FFF2-40B4-BE49-F238E27FC236}">
              <a16:creationId xmlns:a16="http://schemas.microsoft.com/office/drawing/2014/main" id="{DB9C0B30-B553-4166-8D92-C849C1C3DC66}"/>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99902</xdr:rowOff>
    </xdr:from>
    <xdr:ext cx="469744" cy="259045"/>
    <xdr:sp macro="" textlink="">
      <xdr:nvSpPr>
        <xdr:cNvPr id="637" name="n_1mainValue【消防施設】&#10;一人当たり面積">
          <a:extLst>
            <a:ext uri="{FF2B5EF4-FFF2-40B4-BE49-F238E27FC236}">
              <a16:creationId xmlns:a16="http://schemas.microsoft.com/office/drawing/2014/main" id="{B4CF551E-9CDC-4081-BEA7-0D3248BE3625}"/>
            </a:ext>
          </a:extLst>
        </xdr:cNvPr>
        <xdr:cNvSpPr txBox="1"/>
      </xdr:nvSpPr>
      <xdr:spPr>
        <a:xfrm>
          <a:off x="21075727" y="1450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102188</xdr:rowOff>
    </xdr:from>
    <xdr:ext cx="469744" cy="259045"/>
    <xdr:sp macro="" textlink="">
      <xdr:nvSpPr>
        <xdr:cNvPr id="638" name="n_2mainValue【消防施設】&#10;一人当たり面積">
          <a:extLst>
            <a:ext uri="{FF2B5EF4-FFF2-40B4-BE49-F238E27FC236}">
              <a16:creationId xmlns:a16="http://schemas.microsoft.com/office/drawing/2014/main" id="{B1B88BFF-3452-4411-A874-8C7A6E7261AA}"/>
            </a:ext>
          </a:extLst>
        </xdr:cNvPr>
        <xdr:cNvSpPr txBox="1"/>
      </xdr:nvSpPr>
      <xdr:spPr>
        <a:xfrm>
          <a:off x="20199427" y="1450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104475</xdr:rowOff>
    </xdr:from>
    <xdr:ext cx="469744" cy="259045"/>
    <xdr:sp macro="" textlink="">
      <xdr:nvSpPr>
        <xdr:cNvPr id="639" name="n_3mainValue【消防施設】&#10;一人当たり面積">
          <a:extLst>
            <a:ext uri="{FF2B5EF4-FFF2-40B4-BE49-F238E27FC236}">
              <a16:creationId xmlns:a16="http://schemas.microsoft.com/office/drawing/2014/main" id="{C2BC08F4-6191-4EF2-AF63-FF6BA75E41DB}"/>
            </a:ext>
          </a:extLst>
        </xdr:cNvPr>
        <xdr:cNvSpPr txBox="1"/>
      </xdr:nvSpPr>
      <xdr:spPr>
        <a:xfrm>
          <a:off x="19310427" y="1450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106190</xdr:rowOff>
    </xdr:from>
    <xdr:ext cx="469744" cy="259045"/>
    <xdr:sp macro="" textlink="">
      <xdr:nvSpPr>
        <xdr:cNvPr id="640" name="n_4mainValue【消防施設】&#10;一人当たり面積">
          <a:extLst>
            <a:ext uri="{FF2B5EF4-FFF2-40B4-BE49-F238E27FC236}">
              <a16:creationId xmlns:a16="http://schemas.microsoft.com/office/drawing/2014/main" id="{CF0B812C-E106-42CC-AFC7-53280BB23B5B}"/>
            </a:ext>
          </a:extLst>
        </xdr:cNvPr>
        <xdr:cNvSpPr txBox="1"/>
      </xdr:nvSpPr>
      <xdr:spPr>
        <a:xfrm>
          <a:off x="18421427" y="145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3AEEEC15-4523-43EA-9537-EC9CE39620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1B94B9FB-F30D-44FD-B909-5CC2F99180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5906CA0A-5F49-4063-9A16-A893CABDDE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13EC29D1-CB4A-4BA1-A9E8-880D231EB5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8FF8BEEB-B908-441D-817C-2D318AD687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F275AE3-D5BE-4C7D-8C9D-E1C3B3824E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5E44BA7-4EDF-416B-8615-043B3BB5E7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5F82FF3-6A0E-4E52-9FD3-4AACC51FAE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DD6312A-F77D-4C9D-BD5C-DB753D5B28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B674822-DABA-40F8-BA51-C6BAAFC2E5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918AF76A-6614-4F44-B4C7-01CAFD9E09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EEF638BC-F932-4B75-A70B-F1F70453FD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EA9FA79-9A9B-48AC-A7CC-586F175F02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F58C7EF8-F0D1-4FCF-8CD5-007E466B88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ADCCB55E-BF7B-4DC4-BDD2-B9A4E5E641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B73EF77-9995-46FB-BD9F-464CA2CB60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AA00A7F9-D9FC-4326-8176-758FA91050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6930070A-8EDF-4383-8C5C-3373D66D837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5F7E639-DB40-4AEF-8DCB-0143F44838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9F4FE2D-8403-491E-9097-0ABD4777798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CD0A40D4-DFA5-4662-BD3D-A673AC68F31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7A10555-1D82-4EAC-BCAB-EAA108E542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5CC8FC2A-553B-42FF-A5B8-2A1E276E7F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90A4265-46B1-4F42-A579-3E5463C6D6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558CA1DD-CF27-40CE-B963-06A69BF656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90C2DF8-5FB8-4863-B473-3B8CBE5CA2D1}"/>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210C3387-CAB4-42ED-95F0-0578FDFD16C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EA8C95D-C825-4E44-BA6A-BBA8B46A2F7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69" name="【庁舎】&#10;有形固定資産減価償却率最大値テキスト">
          <a:extLst>
            <a:ext uri="{FF2B5EF4-FFF2-40B4-BE49-F238E27FC236}">
              <a16:creationId xmlns:a16="http://schemas.microsoft.com/office/drawing/2014/main" id="{1748ACEE-704B-4FFA-BE60-379DC78A90A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0" name="直線コネクタ 669">
          <a:extLst>
            <a:ext uri="{FF2B5EF4-FFF2-40B4-BE49-F238E27FC236}">
              <a16:creationId xmlns:a16="http://schemas.microsoft.com/office/drawing/2014/main" id="{46E86D15-D8B1-477C-9E65-D8698F629171}"/>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1" name="【庁舎】&#10;有形固定資産減価償却率平均値テキスト">
          <a:extLst>
            <a:ext uri="{FF2B5EF4-FFF2-40B4-BE49-F238E27FC236}">
              <a16:creationId xmlns:a16="http://schemas.microsoft.com/office/drawing/2014/main" id="{ED73F153-1994-470F-BCB9-FD29301C5AE7}"/>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2" name="フローチャート: 判断 671">
          <a:extLst>
            <a:ext uri="{FF2B5EF4-FFF2-40B4-BE49-F238E27FC236}">
              <a16:creationId xmlns:a16="http://schemas.microsoft.com/office/drawing/2014/main" id="{FAB80B9A-E355-49BF-828E-EFE3CE88D6CB}"/>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3" name="フローチャート: 判断 672">
          <a:extLst>
            <a:ext uri="{FF2B5EF4-FFF2-40B4-BE49-F238E27FC236}">
              <a16:creationId xmlns:a16="http://schemas.microsoft.com/office/drawing/2014/main" id="{E0CF2E15-AFB3-4341-89B0-A5003BE09602}"/>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4" name="フローチャート: 判断 673">
          <a:extLst>
            <a:ext uri="{FF2B5EF4-FFF2-40B4-BE49-F238E27FC236}">
              <a16:creationId xmlns:a16="http://schemas.microsoft.com/office/drawing/2014/main" id="{E4403279-B940-4B7E-94C5-09F939BE8BFE}"/>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5" name="フローチャート: 判断 674">
          <a:extLst>
            <a:ext uri="{FF2B5EF4-FFF2-40B4-BE49-F238E27FC236}">
              <a16:creationId xmlns:a16="http://schemas.microsoft.com/office/drawing/2014/main" id="{BBA94444-B7EE-404E-94FD-66668BAF4E7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76" name="フローチャート: 判断 675">
          <a:extLst>
            <a:ext uri="{FF2B5EF4-FFF2-40B4-BE49-F238E27FC236}">
              <a16:creationId xmlns:a16="http://schemas.microsoft.com/office/drawing/2014/main" id="{17D91D42-EC50-4F6C-9CDD-D00C43BB952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DC5596F-8E4C-4996-B6A4-27D83B0FBB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D997A60-977E-4568-AF67-208CE7ACB9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9E57193-6716-4AFC-A0DA-6AC7CC7516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9AB144B-5B17-46E4-A1F3-FD888626B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408E234-96B7-4B8D-B6AD-CD83534753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682" name="楕円 681">
          <a:extLst>
            <a:ext uri="{FF2B5EF4-FFF2-40B4-BE49-F238E27FC236}">
              <a16:creationId xmlns:a16="http://schemas.microsoft.com/office/drawing/2014/main" id="{AF8651BD-7820-42EC-B4C0-D81860C899FC}"/>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683" name="【庁舎】&#10;有形固定資産減価償却率該当値テキスト">
          <a:extLst>
            <a:ext uri="{FF2B5EF4-FFF2-40B4-BE49-F238E27FC236}">
              <a16:creationId xmlns:a16="http://schemas.microsoft.com/office/drawing/2014/main" id="{A4545BF6-8B30-4216-A888-AB10A5D9E8B0}"/>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84" name="楕円 683">
          <a:extLst>
            <a:ext uri="{FF2B5EF4-FFF2-40B4-BE49-F238E27FC236}">
              <a16:creationId xmlns:a16="http://schemas.microsoft.com/office/drawing/2014/main" id="{880ED4D8-B89C-4B0A-9861-85A94FAA40CD}"/>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53339</xdr:rowOff>
    </xdr:to>
    <xdr:cxnSp macro="">
      <xdr:nvCxnSpPr>
        <xdr:cNvPr id="685" name="直線コネクタ 684">
          <a:extLst>
            <a:ext uri="{FF2B5EF4-FFF2-40B4-BE49-F238E27FC236}">
              <a16:creationId xmlns:a16="http://schemas.microsoft.com/office/drawing/2014/main" id="{35AD3CC5-D54F-4C14-B795-C8B228D6ACA3}"/>
            </a:ext>
          </a:extLst>
        </xdr:cNvPr>
        <xdr:cNvCxnSpPr/>
      </xdr:nvCxnSpPr>
      <xdr:spPr>
        <a:xfrm>
          <a:off x="15481300" y="181927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6" name="楕円 685">
          <a:extLst>
            <a:ext uri="{FF2B5EF4-FFF2-40B4-BE49-F238E27FC236}">
              <a16:creationId xmlns:a16="http://schemas.microsoft.com/office/drawing/2014/main" id="{EBDB8A2C-11C7-4806-AE51-E111ED30D29B}"/>
            </a:ext>
          </a:extLst>
        </xdr:cNvPr>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19050</xdr:rowOff>
    </xdr:to>
    <xdr:cxnSp macro="">
      <xdr:nvCxnSpPr>
        <xdr:cNvPr id="687" name="直線コネクタ 686">
          <a:extLst>
            <a:ext uri="{FF2B5EF4-FFF2-40B4-BE49-F238E27FC236}">
              <a16:creationId xmlns:a16="http://schemas.microsoft.com/office/drawing/2014/main" id="{16C58CD1-AF02-46E1-B01B-DA456B72A034}"/>
            </a:ext>
          </a:extLst>
        </xdr:cNvPr>
        <xdr:cNvCxnSpPr/>
      </xdr:nvCxnSpPr>
      <xdr:spPr>
        <a:xfrm>
          <a:off x="14592300" y="181682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688" name="楕円 687">
          <a:extLst>
            <a:ext uri="{FF2B5EF4-FFF2-40B4-BE49-F238E27FC236}">
              <a16:creationId xmlns:a16="http://schemas.microsoft.com/office/drawing/2014/main" id="{1CF95443-B10D-486B-8E59-32D69939E8C1}"/>
            </a:ext>
          </a:extLst>
        </xdr:cNvPr>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166007</xdr:rowOff>
    </xdr:to>
    <xdr:cxnSp macro="">
      <xdr:nvCxnSpPr>
        <xdr:cNvPr id="689" name="直線コネクタ 688">
          <a:extLst>
            <a:ext uri="{FF2B5EF4-FFF2-40B4-BE49-F238E27FC236}">
              <a16:creationId xmlns:a16="http://schemas.microsoft.com/office/drawing/2014/main" id="{FFE548A6-7846-4841-B41D-184631D18AEB}"/>
            </a:ext>
          </a:extLst>
        </xdr:cNvPr>
        <xdr:cNvCxnSpPr/>
      </xdr:nvCxnSpPr>
      <xdr:spPr>
        <a:xfrm>
          <a:off x="13703300" y="181339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690" name="楕円 689">
          <a:extLst>
            <a:ext uri="{FF2B5EF4-FFF2-40B4-BE49-F238E27FC236}">
              <a16:creationId xmlns:a16="http://schemas.microsoft.com/office/drawing/2014/main" id="{9FD949B1-9BD6-4750-92AC-3762788AEB6C}"/>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97427</xdr:rowOff>
    </xdr:from>
    <xdr:to>
      <xdr:col>71</xdr:col>
      <xdr:colOff>177800</xdr:colOff>
      <xdr:row>105</xdr:row>
      <xdr:rowOff>131718</xdr:rowOff>
    </xdr:to>
    <xdr:cxnSp macro="">
      <xdr:nvCxnSpPr>
        <xdr:cNvPr id="691" name="直線コネクタ 690">
          <a:extLst>
            <a:ext uri="{FF2B5EF4-FFF2-40B4-BE49-F238E27FC236}">
              <a16:creationId xmlns:a16="http://schemas.microsoft.com/office/drawing/2014/main" id="{39895EC4-4743-471B-852F-D5D537115239}"/>
            </a:ext>
          </a:extLst>
        </xdr:cNvPr>
        <xdr:cNvCxnSpPr/>
      </xdr:nvCxnSpPr>
      <xdr:spPr>
        <a:xfrm>
          <a:off x="12814300" y="180996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2" name="n_1aveValue【庁舎】&#10;有形固定資産減価償却率">
          <a:extLst>
            <a:ext uri="{FF2B5EF4-FFF2-40B4-BE49-F238E27FC236}">
              <a16:creationId xmlns:a16="http://schemas.microsoft.com/office/drawing/2014/main" id="{8D1EB919-BE4E-44E8-9312-B4F4C1C1BD08}"/>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3" name="n_2aveValue【庁舎】&#10;有形固定資産減価償却率">
          <a:extLst>
            <a:ext uri="{FF2B5EF4-FFF2-40B4-BE49-F238E27FC236}">
              <a16:creationId xmlns:a16="http://schemas.microsoft.com/office/drawing/2014/main" id="{A31140BB-FE5C-470F-B286-EBA1D194E380}"/>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4" name="n_3aveValue【庁舎】&#10;有形固定資産減価償却率">
          <a:extLst>
            <a:ext uri="{FF2B5EF4-FFF2-40B4-BE49-F238E27FC236}">
              <a16:creationId xmlns:a16="http://schemas.microsoft.com/office/drawing/2014/main" id="{5DFAE593-1334-4B28-BF5F-5E922CBAE40B}"/>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5" name="n_4aveValue【庁舎】&#10;有形固定資産減価償却率">
          <a:extLst>
            <a:ext uri="{FF2B5EF4-FFF2-40B4-BE49-F238E27FC236}">
              <a16:creationId xmlns:a16="http://schemas.microsoft.com/office/drawing/2014/main" id="{8F57DFA0-28A8-4E27-B6EB-486DDB9FF6DC}"/>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696" name="n_1mainValue【庁舎】&#10;有形固定資産減価償却率">
          <a:extLst>
            <a:ext uri="{FF2B5EF4-FFF2-40B4-BE49-F238E27FC236}">
              <a16:creationId xmlns:a16="http://schemas.microsoft.com/office/drawing/2014/main" id="{927599D8-7CE9-42A5-90C7-B9C3F8D01AA9}"/>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97" name="n_2mainValue【庁舎】&#10;有形固定資産減価償却率">
          <a:extLst>
            <a:ext uri="{FF2B5EF4-FFF2-40B4-BE49-F238E27FC236}">
              <a16:creationId xmlns:a16="http://schemas.microsoft.com/office/drawing/2014/main" id="{53EE0961-F941-4514-859C-CE1312DAF00F}"/>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698" name="n_3mainValue【庁舎】&#10;有形固定資産減価償却率">
          <a:extLst>
            <a:ext uri="{FF2B5EF4-FFF2-40B4-BE49-F238E27FC236}">
              <a16:creationId xmlns:a16="http://schemas.microsoft.com/office/drawing/2014/main" id="{C4C17A36-8A76-41DD-A2ED-234B2806338D}"/>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139354</xdr:rowOff>
    </xdr:from>
    <xdr:ext cx="405111" cy="259045"/>
    <xdr:sp macro="" textlink="">
      <xdr:nvSpPr>
        <xdr:cNvPr id="699" name="n_4mainValue【庁舎】&#10;有形固定資産減価償却率">
          <a:extLst>
            <a:ext uri="{FF2B5EF4-FFF2-40B4-BE49-F238E27FC236}">
              <a16:creationId xmlns:a16="http://schemas.microsoft.com/office/drawing/2014/main" id="{6E7EB3C1-6D9A-46E8-97FE-E408AED82BC1}"/>
            </a:ext>
          </a:extLst>
        </xdr:cNvPr>
        <xdr:cNvSpPr txBox="1"/>
      </xdr:nvSpPr>
      <xdr:spPr>
        <a:xfrm>
          <a:off x="12611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338BC0FE-1C6B-4C73-A812-C68403B66D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25C20EDB-DEFF-4D6B-B0BC-59AE8FF5DC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724134B-C06E-48BE-8E96-73E34254DC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179B9AD-21BE-4373-972E-EFAB1FF371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1F329DC-69E9-4266-BBD5-4E12CD8391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5D99DF54-DD72-4E95-ABE6-AA8B3A3970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6816B8D-1152-422C-AE01-DE25CEBCAD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11C7A936-2F28-4D87-B8AB-41FE0407C2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7D81E0A-75A3-4A40-ADBF-FB2EF77F3E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7E46ADB-0EA8-49AE-838C-1C71E3CDDC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B6FEB045-A048-4026-A2E6-4D2DE76DA06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6189E2BD-80B0-41EB-8E82-3F888BD8707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D30AA3A6-47E7-40C8-AC53-ECF844E3994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4410BA11-4812-465C-97AD-8B607303C0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EAB96FB-B4D5-49E0-B308-0408E6B9A5E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4B05FAEC-DB66-4F0F-A37D-8DD917929D5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1E2F2A5-1892-4910-8AF0-8EE00874AF9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556D4F31-010D-4B3D-A758-64049457377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5E69868B-55AD-4EA6-ABF4-DDDE1DE8E4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3EAC14DE-F315-4F28-A6F4-572E747844E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E51B178-8CA0-4BD9-9E31-353AE2022A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0323281-316C-41E8-A19E-C6BBB16661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855773BB-1A63-45A5-BD2B-B9CED89EA4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3" name="直線コネクタ 722">
          <a:extLst>
            <a:ext uri="{FF2B5EF4-FFF2-40B4-BE49-F238E27FC236}">
              <a16:creationId xmlns:a16="http://schemas.microsoft.com/office/drawing/2014/main" id="{DEBA513B-44F1-4017-8F99-D1CDE90E39B8}"/>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4" name="【庁舎】&#10;一人当たり面積最小値テキスト">
          <a:extLst>
            <a:ext uri="{FF2B5EF4-FFF2-40B4-BE49-F238E27FC236}">
              <a16:creationId xmlns:a16="http://schemas.microsoft.com/office/drawing/2014/main" id="{D203DDC3-7D89-4E0E-9044-7530D2242A49}"/>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5" name="直線コネクタ 724">
          <a:extLst>
            <a:ext uri="{FF2B5EF4-FFF2-40B4-BE49-F238E27FC236}">
              <a16:creationId xmlns:a16="http://schemas.microsoft.com/office/drawing/2014/main" id="{07E217D1-68A5-4BC0-9C1A-FAC55BA02824}"/>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6" name="【庁舎】&#10;一人当たり面積最大値テキスト">
          <a:extLst>
            <a:ext uri="{FF2B5EF4-FFF2-40B4-BE49-F238E27FC236}">
              <a16:creationId xmlns:a16="http://schemas.microsoft.com/office/drawing/2014/main" id="{AD23BEAE-AC55-4AA2-8559-2743BC6B00CD}"/>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7" name="直線コネクタ 726">
          <a:extLst>
            <a:ext uri="{FF2B5EF4-FFF2-40B4-BE49-F238E27FC236}">
              <a16:creationId xmlns:a16="http://schemas.microsoft.com/office/drawing/2014/main" id="{FA16A8E9-BD6B-4DE9-B786-946A297554C7}"/>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28" name="【庁舎】&#10;一人当たり面積平均値テキスト">
          <a:extLst>
            <a:ext uri="{FF2B5EF4-FFF2-40B4-BE49-F238E27FC236}">
              <a16:creationId xmlns:a16="http://schemas.microsoft.com/office/drawing/2014/main" id="{D7AC81FF-6699-4E12-B906-D17AE441E45A}"/>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29" name="フローチャート: 判断 728">
          <a:extLst>
            <a:ext uri="{FF2B5EF4-FFF2-40B4-BE49-F238E27FC236}">
              <a16:creationId xmlns:a16="http://schemas.microsoft.com/office/drawing/2014/main" id="{020FAB00-0CED-410B-8061-E4E9B28952D1}"/>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0" name="フローチャート: 判断 729">
          <a:extLst>
            <a:ext uri="{FF2B5EF4-FFF2-40B4-BE49-F238E27FC236}">
              <a16:creationId xmlns:a16="http://schemas.microsoft.com/office/drawing/2014/main" id="{709FC32B-EB95-4E24-BC64-3B052E69BC19}"/>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1" name="フローチャート: 判断 730">
          <a:extLst>
            <a:ext uri="{FF2B5EF4-FFF2-40B4-BE49-F238E27FC236}">
              <a16:creationId xmlns:a16="http://schemas.microsoft.com/office/drawing/2014/main" id="{0CCDB69C-BC92-426D-AF00-49E26274DDF7}"/>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2" name="フローチャート: 判断 731">
          <a:extLst>
            <a:ext uri="{FF2B5EF4-FFF2-40B4-BE49-F238E27FC236}">
              <a16:creationId xmlns:a16="http://schemas.microsoft.com/office/drawing/2014/main" id="{7ED4F3B3-7E46-4A9D-B500-E28C802DDEA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3" name="フローチャート: 判断 732">
          <a:extLst>
            <a:ext uri="{FF2B5EF4-FFF2-40B4-BE49-F238E27FC236}">
              <a16:creationId xmlns:a16="http://schemas.microsoft.com/office/drawing/2014/main" id="{627D9E0B-BF10-4B0C-AB72-83555FD5487C}"/>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8DBF902-41F1-4FDF-BC3D-AB977713A4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2DB2A1B-D0C9-4876-BBDF-D3119DF086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FC34778-AA2E-47C2-B157-48D53B0C9F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43FCEF5-1618-41C8-BD04-9FA39D2C54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A0805BA-B633-4EF6-BBB0-A67ECCA61E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166751</xdr:rowOff>
    </xdr:from>
    <xdr:to>
      <xdr:col>116</xdr:col>
      <xdr:colOff>114300</xdr:colOff>
      <xdr:row>107</xdr:row>
      <xdr:rowOff>96901</xdr:rowOff>
    </xdr:to>
    <xdr:sp macro="" textlink="">
      <xdr:nvSpPr>
        <xdr:cNvPr id="739" name="楕円 738">
          <a:extLst>
            <a:ext uri="{FF2B5EF4-FFF2-40B4-BE49-F238E27FC236}">
              <a16:creationId xmlns:a16="http://schemas.microsoft.com/office/drawing/2014/main" id="{F51255D9-033F-4EAF-97A1-A8BEFDA30B3A}"/>
            </a:ext>
          </a:extLst>
        </xdr:cNvPr>
        <xdr:cNvSpPr/>
      </xdr:nvSpPr>
      <xdr:spPr>
        <a:xfrm>
          <a:off x="22110700" y="18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145178</xdr:rowOff>
    </xdr:from>
    <xdr:ext cx="469744" cy="259045"/>
    <xdr:sp macro="" textlink="">
      <xdr:nvSpPr>
        <xdr:cNvPr id="740" name="【庁舎】&#10;一人当たり面積該当値テキスト">
          <a:extLst>
            <a:ext uri="{FF2B5EF4-FFF2-40B4-BE49-F238E27FC236}">
              <a16:creationId xmlns:a16="http://schemas.microsoft.com/office/drawing/2014/main" id="{1CDEC3CD-0099-43FC-A5AE-0E23E423A5CE}"/>
            </a:ext>
          </a:extLst>
        </xdr:cNvPr>
        <xdr:cNvSpPr txBox="1"/>
      </xdr:nvSpPr>
      <xdr:spPr>
        <a:xfrm>
          <a:off x="22199600" y="1831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2921</xdr:rowOff>
    </xdr:from>
    <xdr:to>
      <xdr:col>112</xdr:col>
      <xdr:colOff>38100</xdr:colOff>
      <xdr:row>107</xdr:row>
      <xdr:rowOff>104521</xdr:rowOff>
    </xdr:to>
    <xdr:sp macro="" textlink="">
      <xdr:nvSpPr>
        <xdr:cNvPr id="741" name="楕円 740">
          <a:extLst>
            <a:ext uri="{FF2B5EF4-FFF2-40B4-BE49-F238E27FC236}">
              <a16:creationId xmlns:a16="http://schemas.microsoft.com/office/drawing/2014/main" id="{1D0275DB-E800-4E1D-8E97-63C4308344E4}"/>
            </a:ext>
          </a:extLst>
        </xdr:cNvPr>
        <xdr:cNvSpPr/>
      </xdr:nvSpPr>
      <xdr:spPr>
        <a:xfrm>
          <a:off x="21272500" y="1834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46101</xdr:rowOff>
    </xdr:from>
    <xdr:to>
      <xdr:col>116</xdr:col>
      <xdr:colOff>63500</xdr:colOff>
      <xdr:row>107</xdr:row>
      <xdr:rowOff>53721</xdr:rowOff>
    </xdr:to>
    <xdr:cxnSp macro="">
      <xdr:nvCxnSpPr>
        <xdr:cNvPr id="742" name="直線コネクタ 741">
          <a:extLst>
            <a:ext uri="{FF2B5EF4-FFF2-40B4-BE49-F238E27FC236}">
              <a16:creationId xmlns:a16="http://schemas.microsoft.com/office/drawing/2014/main" id="{FFEEA6B9-8D44-4A7D-9F70-F2B5FFF9B367}"/>
            </a:ext>
          </a:extLst>
        </xdr:cNvPr>
        <xdr:cNvCxnSpPr/>
      </xdr:nvCxnSpPr>
      <xdr:spPr>
        <a:xfrm flipV="1">
          <a:off x="21323300" y="1839125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43" name="楕円 742">
          <a:extLst>
            <a:ext uri="{FF2B5EF4-FFF2-40B4-BE49-F238E27FC236}">
              <a16:creationId xmlns:a16="http://schemas.microsoft.com/office/drawing/2014/main" id="{58E1D5D5-AAFE-41F1-B2CF-C433A39722FF}"/>
            </a:ext>
          </a:extLst>
        </xdr:cNvPr>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53721</xdr:rowOff>
    </xdr:from>
    <xdr:to>
      <xdr:col>111</xdr:col>
      <xdr:colOff>177800</xdr:colOff>
      <xdr:row>107</xdr:row>
      <xdr:rowOff>60961</xdr:rowOff>
    </xdr:to>
    <xdr:cxnSp macro="">
      <xdr:nvCxnSpPr>
        <xdr:cNvPr id="744" name="直線コネクタ 743">
          <a:extLst>
            <a:ext uri="{FF2B5EF4-FFF2-40B4-BE49-F238E27FC236}">
              <a16:creationId xmlns:a16="http://schemas.microsoft.com/office/drawing/2014/main" id="{26594C66-BA01-4C68-A506-24DFED41D782}"/>
            </a:ext>
          </a:extLst>
        </xdr:cNvPr>
        <xdr:cNvCxnSpPr/>
      </xdr:nvCxnSpPr>
      <xdr:spPr>
        <a:xfrm flipV="1">
          <a:off x="20434300" y="18398871"/>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17399</xdr:rowOff>
    </xdr:from>
    <xdr:to>
      <xdr:col>102</xdr:col>
      <xdr:colOff>165100</xdr:colOff>
      <xdr:row>107</xdr:row>
      <xdr:rowOff>118999</xdr:rowOff>
    </xdr:to>
    <xdr:sp macro="" textlink="">
      <xdr:nvSpPr>
        <xdr:cNvPr id="745" name="楕円 744">
          <a:extLst>
            <a:ext uri="{FF2B5EF4-FFF2-40B4-BE49-F238E27FC236}">
              <a16:creationId xmlns:a16="http://schemas.microsoft.com/office/drawing/2014/main" id="{9571BC7A-F33B-45AC-9051-E0C1FAB17BE4}"/>
            </a:ext>
          </a:extLst>
        </xdr:cNvPr>
        <xdr:cNvSpPr/>
      </xdr:nvSpPr>
      <xdr:spPr>
        <a:xfrm>
          <a:off x="19494500" y="183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68199</xdr:rowOff>
    </xdr:to>
    <xdr:cxnSp macro="">
      <xdr:nvCxnSpPr>
        <xdr:cNvPr id="746" name="直線コネクタ 745">
          <a:extLst>
            <a:ext uri="{FF2B5EF4-FFF2-40B4-BE49-F238E27FC236}">
              <a16:creationId xmlns:a16="http://schemas.microsoft.com/office/drawing/2014/main" id="{B2EF2FA8-9DEE-4697-BFC7-E289E1513DD0}"/>
            </a:ext>
          </a:extLst>
        </xdr:cNvPr>
        <xdr:cNvCxnSpPr/>
      </xdr:nvCxnSpPr>
      <xdr:spPr>
        <a:xfrm flipV="1">
          <a:off x="19545300" y="18406111"/>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23495</xdr:rowOff>
    </xdr:from>
    <xdr:to>
      <xdr:col>98</xdr:col>
      <xdr:colOff>38100</xdr:colOff>
      <xdr:row>107</xdr:row>
      <xdr:rowOff>125095</xdr:rowOff>
    </xdr:to>
    <xdr:sp macro="" textlink="">
      <xdr:nvSpPr>
        <xdr:cNvPr id="747" name="楕円 746">
          <a:extLst>
            <a:ext uri="{FF2B5EF4-FFF2-40B4-BE49-F238E27FC236}">
              <a16:creationId xmlns:a16="http://schemas.microsoft.com/office/drawing/2014/main" id="{0E49D59F-0F22-4C5B-B16C-AC8C84308F53}"/>
            </a:ext>
          </a:extLst>
        </xdr:cNvPr>
        <xdr:cNvSpPr/>
      </xdr:nvSpPr>
      <xdr:spPr>
        <a:xfrm>
          <a:off x="18605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68199</xdr:rowOff>
    </xdr:from>
    <xdr:to>
      <xdr:col>102</xdr:col>
      <xdr:colOff>114300</xdr:colOff>
      <xdr:row>107</xdr:row>
      <xdr:rowOff>74295</xdr:rowOff>
    </xdr:to>
    <xdr:cxnSp macro="">
      <xdr:nvCxnSpPr>
        <xdr:cNvPr id="748" name="直線コネクタ 747">
          <a:extLst>
            <a:ext uri="{FF2B5EF4-FFF2-40B4-BE49-F238E27FC236}">
              <a16:creationId xmlns:a16="http://schemas.microsoft.com/office/drawing/2014/main" id="{9DFDFB16-6BBC-46C9-B054-DD2D4A3CE2D2}"/>
            </a:ext>
          </a:extLst>
        </xdr:cNvPr>
        <xdr:cNvCxnSpPr/>
      </xdr:nvCxnSpPr>
      <xdr:spPr>
        <a:xfrm flipV="1">
          <a:off x="18656300" y="1841334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49" name="n_1aveValue【庁舎】&#10;一人当たり面積">
          <a:extLst>
            <a:ext uri="{FF2B5EF4-FFF2-40B4-BE49-F238E27FC236}">
              <a16:creationId xmlns:a16="http://schemas.microsoft.com/office/drawing/2014/main" id="{3712A19B-8360-4E1E-9BF7-22FE1ECB3B99}"/>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50" name="n_2aveValue【庁舎】&#10;一人当たり面積">
          <a:extLst>
            <a:ext uri="{FF2B5EF4-FFF2-40B4-BE49-F238E27FC236}">
              <a16:creationId xmlns:a16="http://schemas.microsoft.com/office/drawing/2014/main" id="{EFA2D107-5F6D-42A7-900C-7FE8553055CA}"/>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1" name="n_3aveValue【庁舎】&#10;一人当たり面積">
          <a:extLst>
            <a:ext uri="{FF2B5EF4-FFF2-40B4-BE49-F238E27FC236}">
              <a16:creationId xmlns:a16="http://schemas.microsoft.com/office/drawing/2014/main" id="{89AA3B7B-F961-4E27-830C-13DD6B3D93BD}"/>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52" name="n_4aveValue【庁舎】&#10;一人当たり面積">
          <a:extLst>
            <a:ext uri="{FF2B5EF4-FFF2-40B4-BE49-F238E27FC236}">
              <a16:creationId xmlns:a16="http://schemas.microsoft.com/office/drawing/2014/main" id="{D0E6A600-06B9-43C9-B8E5-2E95E3FA138D}"/>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95648</xdr:rowOff>
    </xdr:from>
    <xdr:ext cx="469744" cy="259045"/>
    <xdr:sp macro="" textlink="">
      <xdr:nvSpPr>
        <xdr:cNvPr id="753" name="n_1mainValue【庁舎】&#10;一人当たり面積">
          <a:extLst>
            <a:ext uri="{FF2B5EF4-FFF2-40B4-BE49-F238E27FC236}">
              <a16:creationId xmlns:a16="http://schemas.microsoft.com/office/drawing/2014/main" id="{3B74C5A0-5C53-49CB-A944-8875A23EB472}"/>
            </a:ext>
          </a:extLst>
        </xdr:cNvPr>
        <xdr:cNvSpPr txBox="1"/>
      </xdr:nvSpPr>
      <xdr:spPr>
        <a:xfrm>
          <a:off x="21075727" y="1844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754" name="n_2mainValue【庁舎】&#10;一人当たり面積">
          <a:extLst>
            <a:ext uri="{FF2B5EF4-FFF2-40B4-BE49-F238E27FC236}">
              <a16:creationId xmlns:a16="http://schemas.microsoft.com/office/drawing/2014/main" id="{EB15DD38-EF60-4783-9DC0-BD4A875BA2BD}"/>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110126</xdr:rowOff>
    </xdr:from>
    <xdr:ext cx="469744" cy="259045"/>
    <xdr:sp macro="" textlink="">
      <xdr:nvSpPr>
        <xdr:cNvPr id="755" name="n_3mainValue【庁舎】&#10;一人当たり面積">
          <a:extLst>
            <a:ext uri="{FF2B5EF4-FFF2-40B4-BE49-F238E27FC236}">
              <a16:creationId xmlns:a16="http://schemas.microsoft.com/office/drawing/2014/main" id="{3FDEA531-5240-47E6-9705-8CB5AF01CA77}"/>
            </a:ext>
          </a:extLst>
        </xdr:cNvPr>
        <xdr:cNvSpPr txBox="1"/>
      </xdr:nvSpPr>
      <xdr:spPr>
        <a:xfrm>
          <a:off x="19310427" y="1845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116222</xdr:rowOff>
    </xdr:from>
    <xdr:ext cx="469744" cy="259045"/>
    <xdr:sp macro="" textlink="">
      <xdr:nvSpPr>
        <xdr:cNvPr id="756" name="n_4mainValue【庁舎】&#10;一人当たり面積">
          <a:extLst>
            <a:ext uri="{FF2B5EF4-FFF2-40B4-BE49-F238E27FC236}">
              <a16:creationId xmlns:a16="http://schemas.microsoft.com/office/drawing/2014/main" id="{9ACAA6BF-BD7C-4A30-B0C2-C470E6A0CA37}"/>
            </a:ext>
          </a:extLst>
        </xdr:cNvPr>
        <xdr:cNvSpPr txBox="1"/>
      </xdr:nvSpPr>
      <xdr:spPr>
        <a:xfrm>
          <a:off x="184214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B467F2A-46B7-41F0-BE65-D718164CA1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356FFA53-2FD7-4016-846B-9B62860EB0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A34205C-7DD8-453F-87A1-C654EBF437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類似団体平均より高い数値で推移している。老朽化により年々減価償却が進んでいるため、今後も適切な維持管理が必要である。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類似団体平均と比較して有形固定資産減価償却率は低い状況にあるが、今後も適切な点検・修繕を行い、長期的に使用していく。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年が経過しており、有形固定資産減価償却率は類似団体平均を大幅に上回っている。将来的には大規模改修が必要となるが、当面は維持補修を行い管理していく。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有形固定資産減価償却率は類似団体平均より高い数値となっている。施設の老朽化は一部事務組合への負担金増にもつながるため、指数の推移には注意する必要がある。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44.8</a:t>
          </a:r>
          <a:r>
            <a:rPr kumimoji="1" lang="ja-JP" altLang="en-US" sz="1300">
              <a:latin typeface="ＭＳ Ｐゴシック" panose="020B0600070205080204" pitchFamily="50" charset="-128"/>
              <a:ea typeface="ＭＳ Ｐゴシック" panose="020B0600070205080204" pitchFamily="50" charset="-128"/>
            </a:rPr>
            <a:t>％）に加え、基幹産業である農業においては農家戸数の減少が進み、その他に町内に中心となる産業がないことから産業基盤が弱く、類似団体平均を僅かに下回っている。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これまでどおり歳出の徹底的な見直しを図りながら、税及び負担金等の徴収強化（収入未済額：対前年度比減（毎年度）、税徴収率：</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％維持）を目標として歳入の確保に努める。（</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年度徴収率：</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過去から職員数及び給与ともに適正な水準を保っており、人件費の占める割合は類似団体と比較し低い。また、公債費についても、実質公債費比率を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％以内に保つよう財政運営を行っており問題はない。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年度においては、物価高騰等の影響などにより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ポイント悪化しているが、引き続き義務的経費の削減に努め、現在の水準を維持するよう努める。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62</xdr:row>
      <xdr:rowOff>161079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4271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62</xdr:row>
      <xdr:rowOff>112819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772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99271</xdr:rowOff>
    </xdr:from>
    <xdr:to>
      <xdr:col>15</xdr:col>
      <xdr:colOff>82550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7721"/>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88688</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185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126806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48471</xdr:rowOff>
    </xdr:from>
    <xdr:to>
      <xdr:col>15</xdr:col>
      <xdr:colOff>133350</xdr:colOff>
      <xdr:row>61</xdr:row>
      <xdr:rowOff>150071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160248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149665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過去からの人件費抑制により類似団体と比較し低い水準であるが、今後も人員配置、給与制度の適正化を継続し現行水準を維持する。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104860</xdr:rowOff>
    </xdr:from>
    <xdr:to>
      <xdr:col>23</xdr:col>
      <xdr:colOff>133350</xdr:colOff>
      <xdr:row>82</xdr:row>
      <xdr:rowOff>147315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6376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93965</xdr:rowOff>
    </xdr:from>
    <xdr:to>
      <xdr:col>19</xdr:col>
      <xdr:colOff>133350</xdr:colOff>
      <xdr:row>82</xdr:row>
      <xdr:rowOff>147315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2865"/>
          <a:ext cx="889000" cy="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61503</xdr:rowOff>
    </xdr:from>
    <xdr:to>
      <xdr:col>15</xdr:col>
      <xdr:colOff>82550</xdr:colOff>
      <xdr:row>82</xdr:row>
      <xdr:rowOff>93965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040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46611</xdr:rowOff>
    </xdr:from>
    <xdr:to>
      <xdr:col>11</xdr:col>
      <xdr:colOff>31750</xdr:colOff>
      <xdr:row>82</xdr:row>
      <xdr:rowOff>61503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5511"/>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54060</xdr:rowOff>
    </xdr:from>
    <xdr:to>
      <xdr:col>23</xdr:col>
      <xdr:colOff>184150</xdr:colOff>
      <xdr:row>82</xdr:row>
      <xdr:rowOff>155660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70587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96515</xdr:rowOff>
    </xdr:from>
    <xdr:to>
      <xdr:col>19</xdr:col>
      <xdr:colOff>184150</xdr:colOff>
      <xdr:row>83</xdr:row>
      <xdr:rowOff>26665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36842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4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43165</xdr:rowOff>
    </xdr:from>
    <xdr:to>
      <xdr:col>15</xdr:col>
      <xdr:colOff>133350</xdr:colOff>
      <xdr:row>82</xdr:row>
      <xdr:rowOff>144765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154942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10703</xdr:rowOff>
    </xdr:from>
    <xdr:to>
      <xdr:col>11</xdr:col>
      <xdr:colOff>82550</xdr:colOff>
      <xdr:row>82</xdr:row>
      <xdr:rowOff>112303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122480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167261</xdr:rowOff>
    </xdr:from>
    <xdr:to>
      <xdr:col>7</xdr:col>
      <xdr:colOff>31750</xdr:colOff>
      <xdr:row>82</xdr:row>
      <xdr:rowOff>97411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107588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は過去から低い水準を維持しており、さらに、国の水準を上回る昇格（わたり）、特別昇給制度も廃止済みであり、独自削減を行わなくとも類似団体平均より低い数値で推移している。今後も人事院勧告を基本とした給与体系とすることで類似団体平均と同程度の指数で推移することが予測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170498</xdr:rowOff>
    </xdr:from>
    <xdr:to>
      <xdr:col>81</xdr:col>
      <xdr:colOff>44450</xdr:colOff>
      <xdr:row>86</xdr:row>
      <xdr:rowOff>53339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43748"/>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77470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980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77470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161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増加傾向にはあるが、類似団体平均より低い水準で推移している。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近年は大幅な職員の削減は見込めないため、現行水準を基本とした定員の適正化に努める。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59007</xdr:rowOff>
    </xdr:from>
    <xdr:to>
      <xdr:col>81</xdr:col>
      <xdr:colOff>44450</xdr:colOff>
      <xdr:row>59</xdr:row>
      <xdr:rowOff>75295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74557"/>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26130</xdr:rowOff>
    </xdr:from>
    <xdr:to>
      <xdr:col>77</xdr:col>
      <xdr:colOff>44450</xdr:colOff>
      <xdr:row>59</xdr:row>
      <xdr:rowOff>59007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41680"/>
          <a:ext cx="889000" cy="3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10747</xdr:rowOff>
    </xdr:from>
    <xdr:to>
      <xdr:col>72</xdr:col>
      <xdr:colOff>203200</xdr:colOff>
      <xdr:row>59</xdr:row>
      <xdr:rowOff>26130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26297"/>
          <a:ext cx="889000" cy="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169529</xdr:rowOff>
    </xdr:from>
    <xdr:to>
      <xdr:col>68</xdr:col>
      <xdr:colOff>152400</xdr:colOff>
      <xdr:row>59</xdr:row>
      <xdr:rowOff>10747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13629"/>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24495</xdr:rowOff>
    </xdr:from>
    <xdr:to>
      <xdr:col>81</xdr:col>
      <xdr:colOff>95250</xdr:colOff>
      <xdr:row>59</xdr:row>
      <xdr:rowOff>126095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41022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8207</xdr:rowOff>
    </xdr:from>
    <xdr:to>
      <xdr:col>77</xdr:col>
      <xdr:colOff>95250</xdr:colOff>
      <xdr:row>59</xdr:row>
      <xdr:rowOff>109807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9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146780</xdr:rowOff>
    </xdr:from>
    <xdr:to>
      <xdr:col>73</xdr:col>
      <xdr:colOff>44450</xdr:colOff>
      <xdr:row>59</xdr:row>
      <xdr:rowOff>76930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87107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5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131397</xdr:rowOff>
    </xdr:from>
    <xdr:to>
      <xdr:col>68</xdr:col>
      <xdr:colOff>203200</xdr:colOff>
      <xdr:row>59</xdr:row>
      <xdr:rowOff>61547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71724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118729</xdr:rowOff>
    </xdr:from>
    <xdr:to>
      <xdr:col>64</xdr:col>
      <xdr:colOff>152400</xdr:colOff>
      <xdr:row>59</xdr:row>
      <xdr:rowOff>48879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59056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3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簡易水道施設整備事業等に伴う準元利償還金の増などにより、昨年度に比べて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ポイント上昇したが、過去からの起債制限（実質公債費比率</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％以下）により、類似団体平均より低い水準にあり、引き続き水準を抑制する。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124460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056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が多いこと及び人口当たりの職員数、退職手当負担見込額ともに少なく、将来負担を充当可能基金が上回っている。今後も充当可能財源の確保及び職員数の適正化により将来負担を発生させない取り組みを継続す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過去からのラスパイレス指数の抑制、行財政改革による退職者不補充などにより類似団体と比較し低い水準を保っている。今後も現行水準を基本とした定員適正化に努める。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7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物価高騰等の影響により、昨年度と比べて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ポイント増加しており、類似団体平均と同程度の数値で推移している。引き続き町民サービスの低下に繋がらない分野の経費圧縮を図る。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83566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66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51562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930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18</xdr:row>
      <xdr:rowOff>3556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159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49293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124206</xdr:rowOff>
    </xdr:from>
    <xdr:to>
      <xdr:col>65</xdr:col>
      <xdr:colOff>53975</xdr:colOff>
      <xdr:row>18</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39133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当町で認定された障害者自立支援の対象者が多いため、その給付費が類似団体より高い指数の要因である。法定のサービス給付であり改善の余地はないが、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が国・道の負担であり、町負担については交付税措置されることから実質の負担は少ない。</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6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で推移しているが、本町は面積が広大で豪雪地帯であることから、その年の降雪量が維持補修費（除雪費）の増減に大きく影響している。また、繰出金については、農業集落排水事業の加入戸数が伸びずに不採算による繰出しが必要な状況である。人口減少、高齢化により大幅な加入戸数増加は見込めないが今後料金の値上げ等により不採算の圧縮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121285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8653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29845</xdr:rowOff>
    </xdr:from>
    <xdr:to>
      <xdr:col>78</xdr:col>
      <xdr:colOff>69850</xdr:colOff>
      <xdr:row>57</xdr:row>
      <xdr:rowOff>121285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024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29845</xdr:rowOff>
    </xdr:from>
    <xdr:to>
      <xdr:col>73</xdr:col>
      <xdr:colOff>180975</xdr:colOff>
      <xdr:row>57</xdr:row>
      <xdr:rowOff>98425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024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57</xdr:row>
      <xdr:rowOff>98425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699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70485</xdr:rowOff>
    </xdr:from>
    <xdr:to>
      <xdr:col>78</xdr:col>
      <xdr:colOff>120650</xdr:colOff>
      <xdr:row>58</xdr:row>
      <xdr:rowOff>635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150495</xdr:rowOff>
    </xdr:from>
    <xdr:to>
      <xdr:col>74</xdr:col>
      <xdr:colOff>31750</xdr:colOff>
      <xdr:row>57</xdr:row>
      <xdr:rowOff>80645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90822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47625</xdr:rowOff>
    </xdr:from>
    <xdr:to>
      <xdr:col>65</xdr:col>
      <xdr:colOff>53975</xdr:colOff>
      <xdr:row>56</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一部事務組合（消防・衛生処理）や国保病院への負担金や補助金が大半を占めている。一部事務組合、国保病院及びその他補助金等を交付している団体については適正な運営が図られているところであるが、今後も継続して経費の縮減に取り組むよう指導や助言等を行い財政負担を軽減す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117856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67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94996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35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水準を維持しており、現段階では起債の償還が財政を圧迫する状況にない。起債の内容については臨時財政対策債、過疎対策事業債が大半を占めており、財政負担の少ない起債が多く、減債基金残高も確保しており問題はない。</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111761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41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1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142239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45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公債費以外の経費は人件費を抑制することにより、類似団体平均を下回っている。今後も人件費の適正化により類似団体平均より低い水準を維持する。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24130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515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067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78</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0673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78</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298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62247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83812</xdr:rowOff>
    </xdr:from>
    <xdr:to>
      <xdr:col>29</xdr:col>
      <xdr:colOff>127000</xdr:colOff>
      <xdr:row>17</xdr:row>
      <xdr:rowOff>109796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6087"/>
          <a:ext cx="6477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109796</xdr:rowOff>
    </xdr:from>
    <xdr:to>
      <xdr:col>26</xdr:col>
      <xdr:colOff>50800</xdr:colOff>
      <xdr:row>17</xdr:row>
      <xdr:rowOff>121319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2071"/>
          <a:ext cx="698500" cy="1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121319</xdr:rowOff>
    </xdr:from>
    <xdr:to>
      <xdr:col>22</xdr:col>
      <xdr:colOff>114300</xdr:colOff>
      <xdr:row>17</xdr:row>
      <xdr:rowOff>144673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83594"/>
          <a:ext cx="698500" cy="2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144673</xdr:rowOff>
    </xdr:from>
    <xdr:to>
      <xdr:col>18</xdr:col>
      <xdr:colOff>177800</xdr:colOff>
      <xdr:row>18</xdr:row>
      <xdr:rowOff>26005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6948"/>
          <a:ext cx="698500" cy="5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33012</xdr:rowOff>
    </xdr:from>
    <xdr:to>
      <xdr:col>29</xdr:col>
      <xdr:colOff>177800</xdr:colOff>
      <xdr:row>17</xdr:row>
      <xdr:rowOff>134612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5089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6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58996</xdr:rowOff>
    </xdr:from>
    <xdr:to>
      <xdr:col>26</xdr:col>
      <xdr:colOff>101600</xdr:colOff>
      <xdr:row>17</xdr:row>
      <xdr:rowOff>160596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1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145373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0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70519</xdr:rowOff>
    </xdr:from>
    <xdr:to>
      <xdr:col>22</xdr:col>
      <xdr:colOff>165100</xdr:colOff>
      <xdr:row>18</xdr:row>
      <xdr:rowOff>669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156896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1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93873</xdr:rowOff>
    </xdr:from>
    <xdr:to>
      <xdr:col>19</xdr:col>
      <xdr:colOff>38100</xdr:colOff>
      <xdr:row>18</xdr:row>
      <xdr:rowOff>24023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146655</xdr:rowOff>
    </xdr:from>
    <xdr:to>
      <xdr:col>15</xdr:col>
      <xdr:colOff>101600</xdr:colOff>
      <xdr:row>18</xdr:row>
      <xdr:rowOff>76805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61582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145187</xdr:rowOff>
    </xdr:from>
    <xdr:to>
      <xdr:col>29</xdr:col>
      <xdr:colOff>127000</xdr:colOff>
      <xdr:row>35</xdr:row>
      <xdr:rowOff>145613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55537"/>
          <a:ext cx="647700" cy="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145187</xdr:rowOff>
    </xdr:from>
    <xdr:to>
      <xdr:col>26</xdr:col>
      <xdr:colOff>50800</xdr:colOff>
      <xdr:row>35</xdr:row>
      <xdr:rowOff>191433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55537"/>
          <a:ext cx="6985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191433</xdr:rowOff>
    </xdr:from>
    <xdr:to>
      <xdr:col>22</xdr:col>
      <xdr:colOff>114300</xdr:colOff>
      <xdr:row>35</xdr:row>
      <xdr:rowOff>235603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1783"/>
          <a:ext cx="698500" cy="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231438</xdr:rowOff>
    </xdr:from>
    <xdr:to>
      <xdr:col>18</xdr:col>
      <xdr:colOff>177800</xdr:colOff>
      <xdr:row>35</xdr:row>
      <xdr:rowOff>235603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41788"/>
          <a:ext cx="698500" cy="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94813</xdr:rowOff>
    </xdr:from>
    <xdr:to>
      <xdr:col>29</xdr:col>
      <xdr:colOff>177800</xdr:colOff>
      <xdr:row>35</xdr:row>
      <xdr:rowOff>196413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0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66890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7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94387</xdr:rowOff>
    </xdr:from>
    <xdr:to>
      <xdr:col>26</xdr:col>
      <xdr:colOff>101600</xdr:colOff>
      <xdr:row>35</xdr:row>
      <xdr:rowOff>195987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206164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7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140633</xdr:rowOff>
    </xdr:from>
    <xdr:to>
      <xdr:col>22</xdr:col>
      <xdr:colOff>165100</xdr:colOff>
      <xdr:row>35</xdr:row>
      <xdr:rowOff>242233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227010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184803</xdr:rowOff>
    </xdr:from>
    <xdr:to>
      <xdr:col>19</xdr:col>
      <xdr:colOff>38100</xdr:colOff>
      <xdr:row>35</xdr:row>
      <xdr:rowOff>286403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271180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180638</xdr:rowOff>
    </xdr:from>
    <xdr:to>
      <xdr:col>15</xdr:col>
      <xdr:colOff>101600</xdr:colOff>
      <xdr:row>35</xdr:row>
      <xdr:rowOff>282238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267015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144453</xdr:rowOff>
    </xdr:from>
    <xdr:to>
      <xdr:col>24</xdr:col>
      <xdr:colOff>63500</xdr:colOff>
      <xdr:row>36</xdr:row>
      <xdr:rowOff>158428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6653"/>
          <a:ext cx="838200" cy="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158428</xdr:rowOff>
    </xdr:from>
    <xdr:to>
      <xdr:col>19</xdr:col>
      <xdr:colOff>177800</xdr:colOff>
      <xdr:row>36</xdr:row>
      <xdr:rowOff>161966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0628"/>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161966</xdr:rowOff>
    </xdr:from>
    <xdr:to>
      <xdr:col>15</xdr:col>
      <xdr:colOff>50800</xdr:colOff>
      <xdr:row>37</xdr:row>
      <xdr:rowOff>19255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4166"/>
          <a:ext cx="8890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19255</xdr:rowOff>
    </xdr:from>
    <xdr:to>
      <xdr:col>10</xdr:col>
      <xdr:colOff>114300</xdr:colOff>
      <xdr:row>37</xdr:row>
      <xdr:rowOff>102442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2905"/>
          <a:ext cx="889000" cy="8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93653</xdr:rowOff>
    </xdr:from>
    <xdr:to>
      <xdr:col>24</xdr:col>
      <xdr:colOff>114300</xdr:colOff>
      <xdr:row>37</xdr:row>
      <xdr:rowOff>23803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72080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107628</xdr:rowOff>
    </xdr:from>
    <xdr:to>
      <xdr:col>20</xdr:col>
      <xdr:colOff>38100</xdr:colOff>
      <xdr:row>37</xdr:row>
      <xdr:rowOff>37778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28905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111166</xdr:rowOff>
    </xdr:from>
    <xdr:to>
      <xdr:col>15</xdr:col>
      <xdr:colOff>101600</xdr:colOff>
      <xdr:row>37</xdr:row>
      <xdr:rowOff>41316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32443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7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139905</xdr:rowOff>
    </xdr:from>
    <xdr:to>
      <xdr:col>10</xdr:col>
      <xdr:colOff>165100</xdr:colOff>
      <xdr:row>37</xdr:row>
      <xdr:rowOff>70055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61182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51642</xdr:rowOff>
    </xdr:from>
    <xdr:to>
      <xdr:col>6</xdr:col>
      <xdr:colOff>38100</xdr:colOff>
      <xdr:row>37</xdr:row>
      <xdr:rowOff>153242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144369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8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58135</xdr:rowOff>
    </xdr:from>
    <xdr:to>
      <xdr:col>24</xdr:col>
      <xdr:colOff>63500</xdr:colOff>
      <xdr:row>57</xdr:row>
      <xdr:rowOff>121737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30785"/>
          <a:ext cx="838200" cy="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58135</xdr:rowOff>
    </xdr:from>
    <xdr:to>
      <xdr:col>19</xdr:col>
      <xdr:colOff>177800</xdr:colOff>
      <xdr:row>57</xdr:row>
      <xdr:rowOff>143673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30785"/>
          <a:ext cx="889000" cy="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143673</xdr:rowOff>
    </xdr:from>
    <xdr:to>
      <xdr:col>15</xdr:col>
      <xdr:colOff>50800</xdr:colOff>
      <xdr:row>57</xdr:row>
      <xdr:rowOff>162613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6323"/>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113733</xdr:rowOff>
    </xdr:from>
    <xdr:to>
      <xdr:col>10</xdr:col>
      <xdr:colOff>114300</xdr:colOff>
      <xdr:row>57</xdr:row>
      <xdr:rowOff>162613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6383"/>
          <a:ext cx="889000" cy="4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70937</xdr:rowOff>
    </xdr:from>
    <xdr:to>
      <xdr:col>24</xdr:col>
      <xdr:colOff>114300</xdr:colOff>
      <xdr:row>58</xdr:row>
      <xdr:rowOff>1087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49364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7335</xdr:rowOff>
    </xdr:from>
    <xdr:to>
      <xdr:col>20</xdr:col>
      <xdr:colOff>38100</xdr:colOff>
      <xdr:row>57</xdr:row>
      <xdr:rowOff>108935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100062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92873</xdr:rowOff>
    </xdr:from>
    <xdr:to>
      <xdr:col>15</xdr:col>
      <xdr:colOff>101600</xdr:colOff>
      <xdr:row>58</xdr:row>
      <xdr:rowOff>23023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14150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111813</xdr:rowOff>
    </xdr:from>
    <xdr:to>
      <xdr:col>10</xdr:col>
      <xdr:colOff>165100</xdr:colOff>
      <xdr:row>58</xdr:row>
      <xdr:rowOff>41963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62933</xdr:rowOff>
    </xdr:from>
    <xdr:to>
      <xdr:col>6</xdr:col>
      <xdr:colOff>38100</xdr:colOff>
      <xdr:row>57</xdr:row>
      <xdr:rowOff>164533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155660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105296</xdr:rowOff>
    </xdr:from>
    <xdr:to>
      <xdr:col>24</xdr:col>
      <xdr:colOff>63500</xdr:colOff>
      <xdr:row>77</xdr:row>
      <xdr:rowOff>166277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6946"/>
          <a:ext cx="8382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78856</xdr:rowOff>
    </xdr:from>
    <xdr:to>
      <xdr:col>19</xdr:col>
      <xdr:colOff>177800</xdr:colOff>
      <xdr:row>77</xdr:row>
      <xdr:rowOff>105296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0506"/>
          <a:ext cx="8890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78856</xdr:rowOff>
    </xdr:from>
    <xdr:to>
      <xdr:col>15</xdr:col>
      <xdr:colOff>50800</xdr:colOff>
      <xdr:row>77</xdr:row>
      <xdr:rowOff>129084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0506"/>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129084</xdr:rowOff>
    </xdr:from>
    <xdr:to>
      <xdr:col>10</xdr:col>
      <xdr:colOff>114300</xdr:colOff>
      <xdr:row>78</xdr:row>
      <xdr:rowOff>27239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30734"/>
          <a:ext cx="889000" cy="6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115477</xdr:rowOff>
    </xdr:from>
    <xdr:to>
      <xdr:col>24</xdr:col>
      <xdr:colOff>114300</xdr:colOff>
      <xdr:row>78</xdr:row>
      <xdr:rowOff>45627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93904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54496</xdr:rowOff>
    </xdr:from>
    <xdr:to>
      <xdr:col>20</xdr:col>
      <xdr:colOff>38100</xdr:colOff>
      <xdr:row>77</xdr:row>
      <xdr:rowOff>156096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28056</xdr:rowOff>
    </xdr:from>
    <xdr:to>
      <xdr:col>15</xdr:col>
      <xdr:colOff>101600</xdr:colOff>
      <xdr:row>77</xdr:row>
      <xdr:rowOff>129656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146183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78284</xdr:rowOff>
    </xdr:from>
    <xdr:to>
      <xdr:col>10</xdr:col>
      <xdr:colOff>165100</xdr:colOff>
      <xdr:row>78</xdr:row>
      <xdr:rowOff>8434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24961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147889</xdr:rowOff>
    </xdr:from>
    <xdr:to>
      <xdr:col>6</xdr:col>
      <xdr:colOff>38100</xdr:colOff>
      <xdr:row>78</xdr:row>
      <xdr:rowOff>78039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69166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19090</xdr:rowOff>
    </xdr:from>
    <xdr:to>
      <xdr:col>24</xdr:col>
      <xdr:colOff>63500</xdr:colOff>
      <xdr:row>94</xdr:row>
      <xdr:rowOff>141621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35390"/>
          <a:ext cx="838200" cy="12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38475</xdr:rowOff>
    </xdr:from>
    <xdr:to>
      <xdr:col>19</xdr:col>
      <xdr:colOff>177800</xdr:colOff>
      <xdr:row>94</xdr:row>
      <xdr:rowOff>141621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54775"/>
          <a:ext cx="889000" cy="10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38475</xdr:rowOff>
    </xdr:from>
    <xdr:to>
      <xdr:col>15</xdr:col>
      <xdr:colOff>50800</xdr:colOff>
      <xdr:row>95</xdr:row>
      <xdr:rowOff>82322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54775"/>
          <a:ext cx="889000" cy="2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47179</xdr:rowOff>
    </xdr:from>
    <xdr:to>
      <xdr:col>10</xdr:col>
      <xdr:colOff>114300</xdr:colOff>
      <xdr:row>95</xdr:row>
      <xdr:rowOff>82322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34929"/>
          <a:ext cx="889000" cy="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139740</xdr:rowOff>
    </xdr:from>
    <xdr:to>
      <xdr:col>24</xdr:col>
      <xdr:colOff>114300</xdr:colOff>
      <xdr:row>94</xdr:row>
      <xdr:rowOff>69890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162617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90821</xdr:rowOff>
    </xdr:from>
    <xdr:to>
      <xdr:col>20</xdr:col>
      <xdr:colOff>38100</xdr:colOff>
      <xdr:row>95</xdr:row>
      <xdr:rowOff>20971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37498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159125</xdr:rowOff>
    </xdr:from>
    <xdr:to>
      <xdr:col>15</xdr:col>
      <xdr:colOff>101600</xdr:colOff>
      <xdr:row>94</xdr:row>
      <xdr:rowOff>89275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105802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7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31522</xdr:rowOff>
    </xdr:from>
    <xdr:to>
      <xdr:col>10</xdr:col>
      <xdr:colOff>165100</xdr:colOff>
      <xdr:row>95</xdr:row>
      <xdr:rowOff>133122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149649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167829</xdr:rowOff>
    </xdr:from>
    <xdr:to>
      <xdr:col>6</xdr:col>
      <xdr:colOff>38100</xdr:colOff>
      <xdr:row>95</xdr:row>
      <xdr:rowOff>97979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114506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16334</xdr:rowOff>
    </xdr:from>
    <xdr:to>
      <xdr:col>55</xdr:col>
      <xdr:colOff>0</xdr:colOff>
      <xdr:row>35</xdr:row>
      <xdr:rowOff>98036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17084"/>
          <a:ext cx="838200" cy="8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16334</xdr:rowOff>
    </xdr:from>
    <xdr:to>
      <xdr:col>50</xdr:col>
      <xdr:colOff>114300</xdr:colOff>
      <xdr:row>36</xdr:row>
      <xdr:rowOff>4666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17084"/>
          <a:ext cx="889000" cy="15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116114</xdr:rowOff>
    </xdr:from>
    <xdr:to>
      <xdr:col>45</xdr:col>
      <xdr:colOff>177800</xdr:colOff>
      <xdr:row>36</xdr:row>
      <xdr:rowOff>4666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45414"/>
          <a:ext cx="889000" cy="2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116114</xdr:rowOff>
    </xdr:from>
    <xdr:to>
      <xdr:col>41</xdr:col>
      <xdr:colOff>50800</xdr:colOff>
      <xdr:row>36</xdr:row>
      <xdr:rowOff>112661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45414"/>
          <a:ext cx="889000" cy="3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47236</xdr:rowOff>
    </xdr:from>
    <xdr:to>
      <xdr:col>55</xdr:col>
      <xdr:colOff>50800</xdr:colOff>
      <xdr:row>35</xdr:row>
      <xdr:rowOff>148836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70113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9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136984</xdr:rowOff>
    </xdr:from>
    <xdr:to>
      <xdr:col>50</xdr:col>
      <xdr:colOff>165100</xdr:colOff>
      <xdr:row>35</xdr:row>
      <xdr:rowOff>67134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6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83661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4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125316</xdr:rowOff>
    </xdr:from>
    <xdr:to>
      <xdr:col>46</xdr:col>
      <xdr:colOff>38100</xdr:colOff>
      <xdr:row>36</xdr:row>
      <xdr:rowOff>55466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71993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0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65314</xdr:rowOff>
    </xdr:from>
    <xdr:to>
      <xdr:col>41</xdr:col>
      <xdr:colOff>101600</xdr:colOff>
      <xdr:row>34</xdr:row>
      <xdr:rowOff>166914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11991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61861</xdr:rowOff>
    </xdr:from>
    <xdr:to>
      <xdr:col>36</xdr:col>
      <xdr:colOff>165100</xdr:colOff>
      <xdr:row>36</xdr:row>
      <xdr:rowOff>163461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8538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0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75778</xdr:rowOff>
    </xdr:from>
    <xdr:to>
      <xdr:col>55</xdr:col>
      <xdr:colOff>0</xdr:colOff>
      <xdr:row>58</xdr:row>
      <xdr:rowOff>126580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19878"/>
          <a:ext cx="838200" cy="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70340</xdr:rowOff>
    </xdr:from>
    <xdr:to>
      <xdr:col>50</xdr:col>
      <xdr:colOff>114300</xdr:colOff>
      <xdr:row>58</xdr:row>
      <xdr:rowOff>75778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4440"/>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70340</xdr:rowOff>
    </xdr:from>
    <xdr:to>
      <xdr:col>45</xdr:col>
      <xdr:colOff>177800</xdr:colOff>
      <xdr:row>58</xdr:row>
      <xdr:rowOff>84017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14440"/>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84017</xdr:rowOff>
    </xdr:from>
    <xdr:to>
      <xdr:col>41</xdr:col>
      <xdr:colOff>50800</xdr:colOff>
      <xdr:row>58</xdr:row>
      <xdr:rowOff>147565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8117"/>
          <a:ext cx="889000" cy="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75780</xdr:rowOff>
    </xdr:from>
    <xdr:to>
      <xdr:col>55</xdr:col>
      <xdr:colOff>50800</xdr:colOff>
      <xdr:row>59</xdr:row>
      <xdr:rowOff>5930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162157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24978</xdr:rowOff>
    </xdr:from>
    <xdr:to>
      <xdr:col>50</xdr:col>
      <xdr:colOff>165100</xdr:colOff>
      <xdr:row>58</xdr:row>
      <xdr:rowOff>126578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117705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19540</xdr:rowOff>
    </xdr:from>
    <xdr:to>
      <xdr:col>46</xdr:col>
      <xdr:colOff>38100</xdr:colOff>
      <xdr:row>58</xdr:row>
      <xdr:rowOff>121140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112267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33217</xdr:rowOff>
    </xdr:from>
    <xdr:to>
      <xdr:col>41</xdr:col>
      <xdr:colOff>101600</xdr:colOff>
      <xdr:row>58</xdr:row>
      <xdr:rowOff>134817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125944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7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96765</xdr:rowOff>
    </xdr:from>
    <xdr:to>
      <xdr:col>36</xdr:col>
      <xdr:colOff>165100</xdr:colOff>
      <xdr:row>59</xdr:row>
      <xdr:rowOff>26915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18042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3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8432</xdr:rowOff>
    </xdr:from>
    <xdr:to>
      <xdr:col>55</xdr:col>
      <xdr:colOff>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2982"/>
          <a:ext cx="838200" cy="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166376</xdr:rowOff>
    </xdr:from>
    <xdr:to>
      <xdr:col>50</xdr:col>
      <xdr:colOff>114300</xdr:colOff>
      <xdr:row>79</xdr:row>
      <xdr:rowOff>8432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947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166376</xdr:rowOff>
    </xdr:from>
    <xdr:to>
      <xdr:col>45</xdr:col>
      <xdr:colOff>177800</xdr:colOff>
      <xdr:row>79</xdr:row>
      <xdr:rowOff>40084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9476"/>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40084</xdr:rowOff>
    </xdr:from>
    <xdr:to>
      <xdr:col>41</xdr:col>
      <xdr:colOff>50800</xdr:colOff>
      <xdr:row>79</xdr:row>
      <xdr:rowOff>89881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4634"/>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129082</xdr:rowOff>
    </xdr:from>
    <xdr:to>
      <xdr:col>50</xdr:col>
      <xdr:colOff>165100</xdr:colOff>
      <xdr:row>79</xdr:row>
      <xdr:rowOff>59232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115576</xdr:rowOff>
    </xdr:from>
    <xdr:to>
      <xdr:col>46</xdr:col>
      <xdr:colOff>38100</xdr:colOff>
      <xdr:row>79</xdr:row>
      <xdr:rowOff>45726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62253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160734</xdr:rowOff>
    </xdr:from>
    <xdr:to>
      <xdr:col>41</xdr:col>
      <xdr:colOff>101600</xdr:colOff>
      <xdr:row>79</xdr:row>
      <xdr:rowOff>90884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82011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39081</xdr:rowOff>
    </xdr:from>
    <xdr:to>
      <xdr:col>36</xdr:col>
      <xdr:colOff>165100</xdr:colOff>
      <xdr:row>79</xdr:row>
      <xdr:rowOff>140681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131808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10826</xdr:rowOff>
    </xdr:from>
    <xdr:to>
      <xdr:col>55</xdr:col>
      <xdr:colOff>0</xdr:colOff>
      <xdr:row>99</xdr:row>
      <xdr:rowOff>12142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84376"/>
          <a:ext cx="8382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10826</xdr:rowOff>
    </xdr:from>
    <xdr:to>
      <xdr:col>50</xdr:col>
      <xdr:colOff>114300</xdr:colOff>
      <xdr:row>99</xdr:row>
      <xdr:rowOff>12347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84376"/>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157907</xdr:rowOff>
    </xdr:from>
    <xdr:to>
      <xdr:col>45</xdr:col>
      <xdr:colOff>177800</xdr:colOff>
      <xdr:row>99</xdr:row>
      <xdr:rowOff>12347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0007"/>
          <a:ext cx="8890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157907</xdr:rowOff>
    </xdr:from>
    <xdr:to>
      <xdr:col>41</xdr:col>
      <xdr:colOff>50800</xdr:colOff>
      <xdr:row>99</xdr:row>
      <xdr:rowOff>42811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0007"/>
          <a:ext cx="889000" cy="5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132792</xdr:rowOff>
    </xdr:from>
    <xdr:to>
      <xdr:col>55</xdr:col>
      <xdr:colOff>50800</xdr:colOff>
      <xdr:row>99</xdr:row>
      <xdr:rowOff>62942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47719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131476</xdr:rowOff>
    </xdr:from>
    <xdr:to>
      <xdr:col>50</xdr:col>
      <xdr:colOff>165100</xdr:colOff>
      <xdr:row>99</xdr:row>
      <xdr:rowOff>61626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52753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2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132997</xdr:rowOff>
    </xdr:from>
    <xdr:to>
      <xdr:col>46</xdr:col>
      <xdr:colOff>38100</xdr:colOff>
      <xdr:row>99</xdr:row>
      <xdr:rowOff>63147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54274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107107</xdr:rowOff>
    </xdr:from>
    <xdr:to>
      <xdr:col>41</xdr:col>
      <xdr:colOff>101600</xdr:colOff>
      <xdr:row>99</xdr:row>
      <xdr:rowOff>37257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28384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700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163461</xdr:rowOff>
    </xdr:from>
    <xdr:to>
      <xdr:col>36</xdr:col>
      <xdr:colOff>165100</xdr:colOff>
      <xdr:row>99</xdr:row>
      <xdr:rowOff>93611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84738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38604</xdr:rowOff>
    </xdr:from>
    <xdr:to>
      <xdr:col>85</xdr:col>
      <xdr:colOff>127000</xdr:colOff>
      <xdr:row>39</xdr:row>
      <xdr:rowOff>44448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5154"/>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38604</xdr:rowOff>
    </xdr:from>
    <xdr:to>
      <xdr:col>81</xdr:col>
      <xdr:colOff>50800</xdr:colOff>
      <xdr:row>39</xdr:row>
      <xdr:rowOff>44448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5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41806</xdr:rowOff>
    </xdr:from>
    <xdr:to>
      <xdr:col>76</xdr:col>
      <xdr:colOff>114300</xdr:colOff>
      <xdr:row>39</xdr:row>
      <xdr:rowOff>44448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835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41806</xdr:rowOff>
    </xdr:from>
    <xdr:to>
      <xdr:col>71</xdr:col>
      <xdr:colOff>177800</xdr:colOff>
      <xdr:row>39</xdr:row>
      <xdr:rowOff>44448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835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165098</xdr:rowOff>
    </xdr:from>
    <xdr:to>
      <xdr:col>85</xdr:col>
      <xdr:colOff>177800</xdr:colOff>
      <xdr:row>39</xdr:row>
      <xdr:rowOff>95248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159254</xdr:rowOff>
    </xdr:from>
    <xdr:to>
      <xdr:col>81</xdr:col>
      <xdr:colOff>101600</xdr:colOff>
      <xdr:row>39</xdr:row>
      <xdr:rowOff>89404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80531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165098</xdr:rowOff>
    </xdr:from>
    <xdr:to>
      <xdr:col>76</xdr:col>
      <xdr:colOff>165100</xdr:colOff>
      <xdr:row>39</xdr:row>
      <xdr:rowOff>95248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162456</xdr:rowOff>
    </xdr:from>
    <xdr:to>
      <xdr:col>72</xdr:col>
      <xdr:colOff>38100</xdr:colOff>
      <xdr:row>39</xdr:row>
      <xdr:rowOff>92606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83733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165098</xdr:rowOff>
    </xdr:from>
    <xdr:to>
      <xdr:col>67</xdr:col>
      <xdr:colOff>101600</xdr:colOff>
      <xdr:row>39</xdr:row>
      <xdr:rowOff>95248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99999</xdr:rowOff>
    </xdr:from>
    <xdr:to>
      <xdr:col>85</xdr:col>
      <xdr:colOff>127000</xdr:colOff>
      <xdr:row>77</xdr:row>
      <xdr:rowOff>105938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1649"/>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105938</xdr:rowOff>
    </xdr:from>
    <xdr:to>
      <xdr:col>81</xdr:col>
      <xdr:colOff>50800</xdr:colOff>
      <xdr:row>77</xdr:row>
      <xdr:rowOff>122185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07588"/>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122185</xdr:rowOff>
    </xdr:from>
    <xdr:to>
      <xdr:col>76</xdr:col>
      <xdr:colOff>114300</xdr:colOff>
      <xdr:row>77</xdr:row>
      <xdr:rowOff>138269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383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124180</xdr:rowOff>
    </xdr:from>
    <xdr:to>
      <xdr:col>71</xdr:col>
      <xdr:colOff>177800</xdr:colOff>
      <xdr:row>77</xdr:row>
      <xdr:rowOff>138269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5830"/>
          <a:ext cx="8890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49199</xdr:rowOff>
    </xdr:from>
    <xdr:to>
      <xdr:col>85</xdr:col>
      <xdr:colOff>177800</xdr:colOff>
      <xdr:row>77</xdr:row>
      <xdr:rowOff>150799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27626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55138</xdr:rowOff>
    </xdr:from>
    <xdr:to>
      <xdr:col>81</xdr:col>
      <xdr:colOff>101600</xdr:colOff>
      <xdr:row>77</xdr:row>
      <xdr:rowOff>156738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147865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71385</xdr:rowOff>
    </xdr:from>
    <xdr:to>
      <xdr:col>76</xdr:col>
      <xdr:colOff>165100</xdr:colOff>
      <xdr:row>78</xdr:row>
      <xdr:rowOff>1535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164112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87469</xdr:rowOff>
    </xdr:from>
    <xdr:to>
      <xdr:col>72</xdr:col>
      <xdr:colOff>38100</xdr:colOff>
      <xdr:row>78</xdr:row>
      <xdr:rowOff>17619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8746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8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73380</xdr:rowOff>
    </xdr:from>
    <xdr:to>
      <xdr:col>67</xdr:col>
      <xdr:colOff>101600</xdr:colOff>
      <xdr:row>78</xdr:row>
      <xdr:rowOff>3530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166107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65905</xdr:rowOff>
    </xdr:from>
    <xdr:to>
      <xdr:col>85</xdr:col>
      <xdr:colOff>127000</xdr:colOff>
      <xdr:row>98</xdr:row>
      <xdr:rowOff>89852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8005"/>
          <a:ext cx="838200" cy="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127271</xdr:rowOff>
    </xdr:from>
    <xdr:to>
      <xdr:col>81</xdr:col>
      <xdr:colOff>50800</xdr:colOff>
      <xdr:row>98</xdr:row>
      <xdr:rowOff>89852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57921"/>
          <a:ext cx="889000" cy="13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127271</xdr:rowOff>
    </xdr:from>
    <xdr:to>
      <xdr:col>76</xdr:col>
      <xdr:colOff>114300</xdr:colOff>
      <xdr:row>98</xdr:row>
      <xdr:rowOff>34677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57921"/>
          <a:ext cx="8890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34677</xdr:rowOff>
    </xdr:from>
    <xdr:to>
      <xdr:col>71</xdr:col>
      <xdr:colOff>177800</xdr:colOff>
      <xdr:row>98</xdr:row>
      <xdr:rowOff>44286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6777"/>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15105</xdr:rowOff>
    </xdr:from>
    <xdr:to>
      <xdr:col>85</xdr:col>
      <xdr:colOff>177800</xdr:colOff>
      <xdr:row>98</xdr:row>
      <xdr:rowOff>116705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37982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6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39052</xdr:rowOff>
    </xdr:from>
    <xdr:to>
      <xdr:col>81</xdr:col>
      <xdr:colOff>101600</xdr:colOff>
      <xdr:row>98</xdr:row>
      <xdr:rowOff>140652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131779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76471</xdr:rowOff>
    </xdr:from>
    <xdr:to>
      <xdr:col>76</xdr:col>
      <xdr:colOff>165100</xdr:colOff>
      <xdr:row>98</xdr:row>
      <xdr:rowOff>6621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23148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155327</xdr:rowOff>
    </xdr:from>
    <xdr:to>
      <xdr:col>72</xdr:col>
      <xdr:colOff>38100</xdr:colOff>
      <xdr:row>98</xdr:row>
      <xdr:rowOff>85477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102004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164936</xdr:rowOff>
    </xdr:from>
    <xdr:to>
      <xdr:col>67</xdr:col>
      <xdr:colOff>101600</xdr:colOff>
      <xdr:row>98</xdr:row>
      <xdr:rowOff>95086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111613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7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47898</xdr:rowOff>
    </xdr:from>
    <xdr:to>
      <xdr:col>116</xdr:col>
      <xdr:colOff>63500</xdr:colOff>
      <xdr:row>38</xdr:row>
      <xdr:rowOff>91313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62998"/>
          <a:ext cx="8382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91313</xdr:rowOff>
    </xdr:from>
    <xdr:to>
      <xdr:col>111</xdr:col>
      <xdr:colOff>177800</xdr:colOff>
      <xdr:row>39</xdr:row>
      <xdr:rowOff>34544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06413"/>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154559</xdr:rowOff>
    </xdr:from>
    <xdr:to>
      <xdr:col>107</xdr:col>
      <xdr:colOff>50800</xdr:colOff>
      <xdr:row>39</xdr:row>
      <xdr:rowOff>34544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69659"/>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154559</xdr:rowOff>
    </xdr:from>
    <xdr:to>
      <xdr:col>102</xdr:col>
      <xdr:colOff>114300</xdr:colOff>
      <xdr:row>39</xdr:row>
      <xdr:rowOff>25762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9659"/>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168548</xdr:rowOff>
    </xdr:from>
    <xdr:to>
      <xdr:col>116</xdr:col>
      <xdr:colOff>114300</xdr:colOff>
      <xdr:row>38</xdr:row>
      <xdr:rowOff>98698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19975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40513</xdr:rowOff>
    </xdr:from>
    <xdr:to>
      <xdr:col>112</xdr:col>
      <xdr:colOff>38100</xdr:colOff>
      <xdr:row>38</xdr:row>
      <xdr:rowOff>142113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158640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3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155194</xdr:rowOff>
    </xdr:from>
    <xdr:to>
      <xdr:col>107</xdr:col>
      <xdr:colOff>101600</xdr:colOff>
      <xdr:row>39</xdr:row>
      <xdr:rowOff>85344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76471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103759</xdr:rowOff>
    </xdr:from>
    <xdr:to>
      <xdr:col>102</xdr:col>
      <xdr:colOff>165100</xdr:colOff>
      <xdr:row>39</xdr:row>
      <xdr:rowOff>33909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50436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146412</xdr:rowOff>
    </xdr:from>
    <xdr:to>
      <xdr:col>98</xdr:col>
      <xdr:colOff>38100</xdr:colOff>
      <xdr:row>39</xdr:row>
      <xdr:rowOff>76562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67689</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5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134122</xdr:rowOff>
    </xdr:from>
    <xdr:to>
      <xdr:col>116</xdr:col>
      <xdr:colOff>63500</xdr:colOff>
      <xdr:row>58</xdr:row>
      <xdr:rowOff>137835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8222"/>
          <a:ext cx="8382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133390</xdr:rowOff>
    </xdr:from>
    <xdr:to>
      <xdr:col>111</xdr:col>
      <xdr:colOff>177800</xdr:colOff>
      <xdr:row>58</xdr:row>
      <xdr:rowOff>134122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749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133390</xdr:rowOff>
    </xdr:from>
    <xdr:to>
      <xdr:col>107</xdr:col>
      <xdr:colOff>50800</xdr:colOff>
      <xdr:row>58</xdr:row>
      <xdr:rowOff>135338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7490"/>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131598</xdr:rowOff>
    </xdr:from>
    <xdr:to>
      <xdr:col>102</xdr:col>
      <xdr:colOff>114300</xdr:colOff>
      <xdr:row>58</xdr:row>
      <xdr:rowOff>135338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5698"/>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87035</xdr:rowOff>
    </xdr:from>
    <xdr:to>
      <xdr:col>116</xdr:col>
      <xdr:colOff>114300</xdr:colOff>
      <xdr:row>59</xdr:row>
      <xdr:rowOff>17185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1962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83322</xdr:rowOff>
    </xdr:from>
    <xdr:to>
      <xdr:col>112</xdr:col>
      <xdr:colOff>38100</xdr:colOff>
      <xdr:row>59</xdr:row>
      <xdr:rowOff>13472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4599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82590</xdr:rowOff>
    </xdr:from>
    <xdr:to>
      <xdr:col>107</xdr:col>
      <xdr:colOff>101600</xdr:colOff>
      <xdr:row>59</xdr:row>
      <xdr:rowOff>12740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3867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84538</xdr:rowOff>
    </xdr:from>
    <xdr:to>
      <xdr:col>102</xdr:col>
      <xdr:colOff>165100</xdr:colOff>
      <xdr:row>59</xdr:row>
      <xdr:rowOff>14688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5815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80798</xdr:rowOff>
    </xdr:from>
    <xdr:to>
      <xdr:col>98</xdr:col>
      <xdr:colOff>38100</xdr:colOff>
      <xdr:row>59</xdr:row>
      <xdr:rowOff>10948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2075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128183</xdr:rowOff>
    </xdr:from>
    <xdr:to>
      <xdr:col>116</xdr:col>
      <xdr:colOff>63500</xdr:colOff>
      <xdr:row>76</xdr:row>
      <xdr:rowOff>145430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58383"/>
          <a:ext cx="8382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128183</xdr:rowOff>
    </xdr:from>
    <xdr:to>
      <xdr:col>111</xdr:col>
      <xdr:colOff>177800</xdr:colOff>
      <xdr:row>76</xdr:row>
      <xdr:rowOff>141650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58383"/>
          <a:ext cx="8890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141650</xdr:rowOff>
    </xdr:from>
    <xdr:to>
      <xdr:col>107</xdr:col>
      <xdr:colOff>50800</xdr:colOff>
      <xdr:row>77</xdr:row>
      <xdr:rowOff>59148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71850"/>
          <a:ext cx="889000" cy="8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56555</xdr:rowOff>
    </xdr:from>
    <xdr:to>
      <xdr:col>102</xdr:col>
      <xdr:colOff>114300</xdr:colOff>
      <xdr:row>77</xdr:row>
      <xdr:rowOff>59148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58205"/>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94630</xdr:rowOff>
    </xdr:from>
    <xdr:to>
      <xdr:col>116</xdr:col>
      <xdr:colOff>114300</xdr:colOff>
      <xdr:row>77</xdr:row>
      <xdr:rowOff>24780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73057</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0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77383</xdr:rowOff>
    </xdr:from>
    <xdr:to>
      <xdr:col>112</xdr:col>
      <xdr:colOff>38100</xdr:colOff>
      <xdr:row>77</xdr:row>
      <xdr:rowOff>7533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170110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0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90850</xdr:rowOff>
    </xdr:from>
    <xdr:to>
      <xdr:col>107</xdr:col>
      <xdr:colOff>101600</xdr:colOff>
      <xdr:row>77</xdr:row>
      <xdr:rowOff>21000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12127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32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8348</xdr:rowOff>
    </xdr:from>
    <xdr:to>
      <xdr:col>102</xdr:col>
      <xdr:colOff>165100</xdr:colOff>
      <xdr:row>77</xdr:row>
      <xdr:rowOff>109948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0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101075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5755</xdr:rowOff>
    </xdr:from>
    <xdr:to>
      <xdr:col>98</xdr:col>
      <xdr:colOff>38100</xdr:colOff>
      <xdr:row>77</xdr:row>
      <xdr:rowOff>107355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98482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1,409,722</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円となっており、主な構成項目である人件費は</a:t>
          </a:r>
          <a:r>
            <a:rPr kumimoji="1" lang="en-US" altLang="ja-JP" sz="1300">
              <a:latin typeface="ＭＳ Ｐゴシック" panose="020B0600070205080204" pitchFamily="50" charset="-128"/>
              <a:ea typeface="ＭＳ Ｐゴシック" panose="020B0600070205080204" pitchFamily="50" charset="-128"/>
            </a:rPr>
            <a:t>217,505</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円となっている。類似団体平均と比べて低い水準を保っているが、今後も現行水準を基本とした定員適正化に努める。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331,871</a:t>
          </a:r>
          <a:r>
            <a:rPr kumimoji="1" lang="ja-JP" altLang="en-US" sz="1300">
              <a:latin typeface="ＭＳ Ｐゴシック" panose="020B0600070205080204" pitchFamily="50" charset="-128"/>
              <a:ea typeface="ＭＳ Ｐゴシック" panose="020B0600070205080204" pitchFamily="50" charset="-128"/>
            </a:rPr>
            <a:t>円となっており、昨年度に比べて大幅に減少しているが、令和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年度に町単独で実施した物価高騰等緊急支援給付金事業の減などによるものである。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・普通建設事業費は、全体で住民一人当たり</a:t>
          </a:r>
          <a:r>
            <a:rPr kumimoji="1" lang="en-US" altLang="ja-JP" sz="1300">
              <a:latin typeface="ＭＳ Ｐゴシック" panose="020B0600070205080204" pitchFamily="50" charset="-128"/>
              <a:ea typeface="ＭＳ Ｐゴシック" panose="020B0600070205080204" pitchFamily="50" charset="-128"/>
            </a:rPr>
            <a:t>117,218</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円となっており、類似団体平均より低い水準にある。今後も公共施設等総合管理計画等に基づき、事業の取捨選択をしながら、老朽化した施設の更新や長寿命化工事を適切に実施し、事業費の低減を図る。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年度から実施した病院スプリンクラー設備整備事業に伴う国保病院事業会計への出資金の増によるものである。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3,405
3,365
460.58
4,888,158
4,800,102
80,722
3,083,497
3,038,716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74625</xdr:rowOff>
    </xdr:from>
    <xdr:to>
      <xdr:col>24</xdr:col>
      <xdr:colOff>63500</xdr:colOff>
      <xdr:row>37</xdr:row>
      <xdr:rowOff>80473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8275"/>
          <a:ext cx="8382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39230</xdr:rowOff>
    </xdr:from>
    <xdr:to>
      <xdr:col>19</xdr:col>
      <xdr:colOff>177800</xdr:colOff>
      <xdr:row>37</xdr:row>
      <xdr:rowOff>80473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82880"/>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39230</xdr:rowOff>
    </xdr:from>
    <xdr:to>
      <xdr:col>15</xdr:col>
      <xdr:colOff>50800</xdr:colOff>
      <xdr:row>37</xdr:row>
      <xdr:rowOff>101524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2880"/>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101524</xdr:rowOff>
    </xdr:from>
    <xdr:to>
      <xdr:col>10</xdr:col>
      <xdr:colOff>114300</xdr:colOff>
      <xdr:row>37</xdr:row>
      <xdr:rowOff>103943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45174"/>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23825</xdr:rowOff>
    </xdr:from>
    <xdr:to>
      <xdr:col>24</xdr:col>
      <xdr:colOff>114300</xdr:colOff>
      <xdr:row>37</xdr:row>
      <xdr:rowOff>125425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2252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29673</xdr:rowOff>
    </xdr:from>
    <xdr:to>
      <xdr:col>20</xdr:col>
      <xdr:colOff>38100</xdr:colOff>
      <xdr:row>37</xdr:row>
      <xdr:rowOff>131273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122400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159880</xdr:rowOff>
    </xdr:from>
    <xdr:to>
      <xdr:col>15</xdr:col>
      <xdr:colOff>101600</xdr:colOff>
      <xdr:row>37</xdr:row>
      <xdr:rowOff>90030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50724</xdr:rowOff>
    </xdr:from>
    <xdr:to>
      <xdr:col>10</xdr:col>
      <xdr:colOff>165100</xdr:colOff>
      <xdr:row>37</xdr:row>
      <xdr:rowOff>152324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143451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53143</xdr:rowOff>
    </xdr:from>
    <xdr:to>
      <xdr:col>6</xdr:col>
      <xdr:colOff>38100</xdr:colOff>
      <xdr:row>37</xdr:row>
      <xdr:rowOff>154743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145870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1141</xdr:rowOff>
    </xdr:from>
    <xdr:to>
      <xdr:col>24</xdr:col>
      <xdr:colOff>63500</xdr:colOff>
      <xdr:row>57</xdr:row>
      <xdr:rowOff>28513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73791"/>
          <a:ext cx="838200" cy="2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162300</xdr:rowOff>
    </xdr:from>
    <xdr:to>
      <xdr:col>19</xdr:col>
      <xdr:colOff>177800</xdr:colOff>
      <xdr:row>57</xdr:row>
      <xdr:rowOff>1141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63500"/>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136018</xdr:rowOff>
    </xdr:from>
    <xdr:to>
      <xdr:col>15</xdr:col>
      <xdr:colOff>50800</xdr:colOff>
      <xdr:row>56</xdr:row>
      <xdr:rowOff>162300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37218"/>
          <a:ext cx="889000" cy="2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136018</xdr:rowOff>
    </xdr:from>
    <xdr:to>
      <xdr:col>10</xdr:col>
      <xdr:colOff>114300</xdr:colOff>
      <xdr:row>57</xdr:row>
      <xdr:rowOff>43999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37218"/>
          <a:ext cx="889000" cy="7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149163</xdr:rowOff>
    </xdr:from>
    <xdr:to>
      <xdr:col>24</xdr:col>
      <xdr:colOff>114300</xdr:colOff>
      <xdr:row>57</xdr:row>
      <xdr:rowOff>79313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121791</xdr:rowOff>
    </xdr:from>
    <xdr:to>
      <xdr:col>20</xdr:col>
      <xdr:colOff>38100</xdr:colOff>
      <xdr:row>57</xdr:row>
      <xdr:rowOff>51941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2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43068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1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111500</xdr:rowOff>
    </xdr:from>
    <xdr:to>
      <xdr:col>15</xdr:col>
      <xdr:colOff>101600</xdr:colOff>
      <xdr:row>57</xdr:row>
      <xdr:rowOff>41650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32777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85218</xdr:rowOff>
    </xdr:from>
    <xdr:to>
      <xdr:col>10</xdr:col>
      <xdr:colOff>165100</xdr:colOff>
      <xdr:row>57</xdr:row>
      <xdr:rowOff>15368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6495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7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164649</xdr:rowOff>
    </xdr:from>
    <xdr:to>
      <xdr:col>6</xdr:col>
      <xdr:colOff>38100</xdr:colOff>
      <xdr:row>57</xdr:row>
      <xdr:rowOff>94799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85926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5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12714</xdr:rowOff>
    </xdr:from>
    <xdr:to>
      <xdr:col>24</xdr:col>
      <xdr:colOff>63500</xdr:colOff>
      <xdr:row>76</xdr:row>
      <xdr:rowOff>47978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42914"/>
          <a:ext cx="838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47978</xdr:rowOff>
    </xdr:from>
    <xdr:to>
      <xdr:col>19</xdr:col>
      <xdr:colOff>177800</xdr:colOff>
      <xdr:row>76</xdr:row>
      <xdr:rowOff>50726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78178"/>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50726</xdr:rowOff>
    </xdr:from>
    <xdr:to>
      <xdr:col>15</xdr:col>
      <xdr:colOff>50800</xdr:colOff>
      <xdr:row>76</xdr:row>
      <xdr:rowOff>119120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80926"/>
          <a:ext cx="889000" cy="6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119120</xdr:rowOff>
    </xdr:from>
    <xdr:to>
      <xdr:col>10</xdr:col>
      <xdr:colOff>114300</xdr:colOff>
      <xdr:row>76</xdr:row>
      <xdr:rowOff>132224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49320"/>
          <a:ext cx="8890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133365</xdr:rowOff>
    </xdr:from>
    <xdr:to>
      <xdr:col>24</xdr:col>
      <xdr:colOff>114300</xdr:colOff>
      <xdr:row>76</xdr:row>
      <xdr:rowOff>63516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921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156242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168628</xdr:rowOff>
    </xdr:from>
    <xdr:to>
      <xdr:col>20</xdr:col>
      <xdr:colOff>38100</xdr:colOff>
      <xdr:row>76</xdr:row>
      <xdr:rowOff>98778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0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171376</xdr:rowOff>
    </xdr:from>
    <xdr:to>
      <xdr:col>15</xdr:col>
      <xdr:colOff>101600</xdr:colOff>
      <xdr:row>76</xdr:row>
      <xdr:rowOff>101526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80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68320</xdr:rowOff>
    </xdr:from>
    <xdr:to>
      <xdr:col>10</xdr:col>
      <xdr:colOff>165100</xdr:colOff>
      <xdr:row>76</xdr:row>
      <xdr:rowOff>169920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161047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81424</xdr:rowOff>
    </xdr:from>
    <xdr:to>
      <xdr:col>6</xdr:col>
      <xdr:colOff>38100</xdr:colOff>
      <xdr:row>77</xdr:row>
      <xdr:rowOff>11574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28101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8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66084</xdr:rowOff>
    </xdr:from>
    <xdr:to>
      <xdr:col>24</xdr:col>
      <xdr:colOff>63500</xdr:colOff>
      <xdr:row>97</xdr:row>
      <xdr:rowOff>72189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96734"/>
          <a:ext cx="8382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66084</xdr:rowOff>
    </xdr:from>
    <xdr:to>
      <xdr:col>19</xdr:col>
      <xdr:colOff>177800</xdr:colOff>
      <xdr:row>97</xdr:row>
      <xdr:rowOff>89717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96734"/>
          <a:ext cx="8890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89717</xdr:rowOff>
    </xdr:from>
    <xdr:to>
      <xdr:col>15</xdr:col>
      <xdr:colOff>50800</xdr:colOff>
      <xdr:row>97</xdr:row>
      <xdr:rowOff>137801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20367"/>
          <a:ext cx="889000" cy="4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137801</xdr:rowOff>
    </xdr:from>
    <xdr:to>
      <xdr:col>10</xdr:col>
      <xdr:colOff>114300</xdr:colOff>
      <xdr:row>97</xdr:row>
      <xdr:rowOff>146258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68451"/>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21389</xdr:rowOff>
    </xdr:from>
    <xdr:to>
      <xdr:col>24</xdr:col>
      <xdr:colOff>114300</xdr:colOff>
      <xdr:row>97</xdr:row>
      <xdr:rowOff>122989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44266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0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15284</xdr:rowOff>
    </xdr:from>
    <xdr:to>
      <xdr:col>20</xdr:col>
      <xdr:colOff>38100</xdr:colOff>
      <xdr:row>97</xdr:row>
      <xdr:rowOff>116884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133411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38917</xdr:rowOff>
    </xdr:from>
    <xdr:to>
      <xdr:col>15</xdr:col>
      <xdr:colOff>101600</xdr:colOff>
      <xdr:row>97</xdr:row>
      <xdr:rowOff>140517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157044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4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87001</xdr:rowOff>
    </xdr:from>
    <xdr:to>
      <xdr:col>10</xdr:col>
      <xdr:colOff>165100</xdr:colOff>
      <xdr:row>98</xdr:row>
      <xdr:rowOff>17151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33678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9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95458</xdr:rowOff>
    </xdr:from>
    <xdr:to>
      <xdr:col>6</xdr:col>
      <xdr:colOff>38100</xdr:colOff>
      <xdr:row>98</xdr:row>
      <xdr:rowOff>25608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42135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50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93871</xdr:rowOff>
    </xdr:from>
    <xdr:to>
      <xdr:col>55</xdr:col>
      <xdr:colOff>0</xdr:colOff>
      <xdr:row>39</xdr:row>
      <xdr:rowOff>94089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0421"/>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93871</xdr:rowOff>
    </xdr:from>
    <xdr:to>
      <xdr:col>50</xdr:col>
      <xdr:colOff>114300</xdr:colOff>
      <xdr:row>39</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804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92565</xdr:rowOff>
    </xdr:from>
    <xdr:to>
      <xdr:col>45</xdr:col>
      <xdr:colOff>177800</xdr:colOff>
      <xdr:row>39</xdr:row>
      <xdr:rowOff>93980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7911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92565</xdr:rowOff>
    </xdr:from>
    <xdr:to>
      <xdr:col>41</xdr:col>
      <xdr:colOff>50800</xdr:colOff>
      <xdr:row>39</xdr:row>
      <xdr:rowOff>92783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7911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43289</xdr:rowOff>
    </xdr:from>
    <xdr:to>
      <xdr:col>55</xdr:col>
      <xdr:colOff>50800</xdr:colOff>
      <xdr:row>39</xdr:row>
      <xdr:rowOff>144889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129666</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4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43071</xdr:rowOff>
    </xdr:from>
    <xdr:to>
      <xdr:col>50</xdr:col>
      <xdr:colOff>165100</xdr:colOff>
      <xdr:row>39</xdr:row>
      <xdr:rowOff>144671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135798</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22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43180</xdr:rowOff>
    </xdr:from>
    <xdr:to>
      <xdr:col>46</xdr:col>
      <xdr:colOff>38100</xdr:colOff>
      <xdr:row>39</xdr:row>
      <xdr:rowOff>144780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135907</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41765</xdr:rowOff>
    </xdr:from>
    <xdr:to>
      <xdr:col>41</xdr:col>
      <xdr:colOff>101600</xdr:colOff>
      <xdr:row>39</xdr:row>
      <xdr:rowOff>143365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134492</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1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41983</xdr:rowOff>
    </xdr:from>
    <xdr:to>
      <xdr:col>36</xdr:col>
      <xdr:colOff>165100</xdr:colOff>
      <xdr:row>39</xdr:row>
      <xdr:rowOff>143583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134710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1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89020</xdr:rowOff>
    </xdr:from>
    <xdr:to>
      <xdr:col>55</xdr:col>
      <xdr:colOff>0</xdr:colOff>
      <xdr:row>57</xdr:row>
      <xdr:rowOff>93661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61670"/>
          <a:ext cx="8382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93661</xdr:rowOff>
    </xdr:from>
    <xdr:to>
      <xdr:col>50</xdr:col>
      <xdr:colOff>114300</xdr:colOff>
      <xdr:row>57</xdr:row>
      <xdr:rowOff>102498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66311"/>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96371</xdr:rowOff>
    </xdr:from>
    <xdr:to>
      <xdr:col>45</xdr:col>
      <xdr:colOff>177800</xdr:colOff>
      <xdr:row>57</xdr:row>
      <xdr:rowOff>102498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69021"/>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96371</xdr:rowOff>
    </xdr:from>
    <xdr:to>
      <xdr:col>41</xdr:col>
      <xdr:colOff>50800</xdr:colOff>
      <xdr:row>57</xdr:row>
      <xdr:rowOff>113820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69021"/>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38220</xdr:rowOff>
    </xdr:from>
    <xdr:to>
      <xdr:col>55</xdr:col>
      <xdr:colOff>50800</xdr:colOff>
      <xdr:row>57</xdr:row>
      <xdr:rowOff>139820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169047</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42861</xdr:rowOff>
    </xdr:from>
    <xdr:to>
      <xdr:col>50</xdr:col>
      <xdr:colOff>165100</xdr:colOff>
      <xdr:row>57</xdr:row>
      <xdr:rowOff>144461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135588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0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51698</xdr:rowOff>
    </xdr:from>
    <xdr:to>
      <xdr:col>46</xdr:col>
      <xdr:colOff>38100</xdr:colOff>
      <xdr:row>57</xdr:row>
      <xdr:rowOff>153298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144425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1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45571</xdr:rowOff>
    </xdr:from>
    <xdr:to>
      <xdr:col>41</xdr:col>
      <xdr:colOff>101600</xdr:colOff>
      <xdr:row>57</xdr:row>
      <xdr:rowOff>147171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163698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63020</xdr:rowOff>
    </xdr:from>
    <xdr:to>
      <xdr:col>36</xdr:col>
      <xdr:colOff>165100</xdr:colOff>
      <xdr:row>57</xdr:row>
      <xdr:rowOff>164620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155747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52302</xdr:rowOff>
    </xdr:from>
    <xdr:to>
      <xdr:col>55</xdr:col>
      <xdr:colOff>0</xdr:colOff>
      <xdr:row>78</xdr:row>
      <xdr:rowOff>30615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911052"/>
          <a:ext cx="838200" cy="49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52302</xdr:rowOff>
    </xdr:from>
    <xdr:to>
      <xdr:col>50</xdr:col>
      <xdr:colOff>114300</xdr:colOff>
      <xdr:row>76</xdr:row>
      <xdr:rowOff>49707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911052"/>
          <a:ext cx="889000" cy="1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49707</xdr:rowOff>
    </xdr:from>
    <xdr:to>
      <xdr:col>45</xdr:col>
      <xdr:colOff>177800</xdr:colOff>
      <xdr:row>77</xdr:row>
      <xdr:rowOff>94799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079907"/>
          <a:ext cx="889000" cy="2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94799</xdr:rowOff>
    </xdr:from>
    <xdr:to>
      <xdr:col>41</xdr:col>
      <xdr:colOff>50800</xdr:colOff>
      <xdr:row>78</xdr:row>
      <xdr:rowOff>38574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96449"/>
          <a:ext cx="889000" cy="1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151265</xdr:rowOff>
    </xdr:from>
    <xdr:to>
      <xdr:col>55</xdr:col>
      <xdr:colOff>50800</xdr:colOff>
      <xdr:row>78</xdr:row>
      <xdr:rowOff>81415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129692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1502</xdr:rowOff>
    </xdr:from>
    <xdr:to>
      <xdr:col>50</xdr:col>
      <xdr:colOff>165100</xdr:colOff>
      <xdr:row>75</xdr:row>
      <xdr:rowOff>103102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8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119629</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63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170357</xdr:rowOff>
    </xdr:from>
    <xdr:to>
      <xdr:col>46</xdr:col>
      <xdr:colOff>38100</xdr:colOff>
      <xdr:row>76</xdr:row>
      <xdr:rowOff>100507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117035</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43999</xdr:rowOff>
    </xdr:from>
    <xdr:to>
      <xdr:col>41</xdr:col>
      <xdr:colOff>101600</xdr:colOff>
      <xdr:row>77</xdr:row>
      <xdr:rowOff>145599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162126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159224</xdr:rowOff>
    </xdr:from>
    <xdr:to>
      <xdr:col>36</xdr:col>
      <xdr:colOff>165100</xdr:colOff>
      <xdr:row>78</xdr:row>
      <xdr:rowOff>89374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80501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5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152915</xdr:rowOff>
    </xdr:from>
    <xdr:to>
      <xdr:col>55</xdr:col>
      <xdr:colOff>0</xdr:colOff>
      <xdr:row>98</xdr:row>
      <xdr:rowOff>153015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55015"/>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110995</xdr:rowOff>
    </xdr:from>
    <xdr:to>
      <xdr:col>50</xdr:col>
      <xdr:colOff>114300</xdr:colOff>
      <xdr:row>98</xdr:row>
      <xdr:rowOff>152915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913095"/>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110995</xdr:rowOff>
    </xdr:from>
    <xdr:to>
      <xdr:col>45</xdr:col>
      <xdr:colOff>177800</xdr:colOff>
      <xdr:row>98</xdr:row>
      <xdr:rowOff>152516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13095"/>
          <a:ext cx="8890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152516</xdr:rowOff>
    </xdr:from>
    <xdr:to>
      <xdr:col>41</xdr:col>
      <xdr:colOff>50800</xdr:colOff>
      <xdr:row>99</xdr:row>
      <xdr:rowOff>8663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54616"/>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102215</xdr:rowOff>
    </xdr:from>
    <xdr:to>
      <xdr:col>55</xdr:col>
      <xdr:colOff>50800</xdr:colOff>
      <xdr:row>99</xdr:row>
      <xdr:rowOff>32365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17142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1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102115</xdr:rowOff>
    </xdr:from>
    <xdr:to>
      <xdr:col>50</xdr:col>
      <xdr:colOff>165100</xdr:colOff>
      <xdr:row>99</xdr:row>
      <xdr:rowOff>32265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23392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9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60195</xdr:rowOff>
    </xdr:from>
    <xdr:to>
      <xdr:col>46</xdr:col>
      <xdr:colOff>38100</xdr:colOff>
      <xdr:row>98</xdr:row>
      <xdr:rowOff>161795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152922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5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101716</xdr:rowOff>
    </xdr:from>
    <xdr:to>
      <xdr:col>41</xdr:col>
      <xdr:colOff>101600</xdr:colOff>
      <xdr:row>99</xdr:row>
      <xdr:rowOff>31866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22993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129313</xdr:rowOff>
    </xdr:from>
    <xdr:to>
      <xdr:col>36</xdr:col>
      <xdr:colOff>165100</xdr:colOff>
      <xdr:row>99</xdr:row>
      <xdr:rowOff>59463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50590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69323</xdr:rowOff>
    </xdr:from>
    <xdr:to>
      <xdr:col>85</xdr:col>
      <xdr:colOff>127000</xdr:colOff>
      <xdr:row>37</xdr:row>
      <xdr:rowOff>72144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12973"/>
          <a:ext cx="8382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72144</xdr:rowOff>
    </xdr:from>
    <xdr:to>
      <xdr:col>81</xdr:col>
      <xdr:colOff>50800</xdr:colOff>
      <xdr:row>37</xdr:row>
      <xdr:rowOff>92041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15794"/>
          <a:ext cx="889000" cy="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40963</xdr:rowOff>
    </xdr:from>
    <xdr:to>
      <xdr:col>76</xdr:col>
      <xdr:colOff>114300</xdr:colOff>
      <xdr:row>37</xdr:row>
      <xdr:rowOff>92041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13163"/>
          <a:ext cx="889000" cy="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40963</xdr:rowOff>
    </xdr:from>
    <xdr:to>
      <xdr:col>71</xdr:col>
      <xdr:colOff>177800</xdr:colOff>
      <xdr:row>37</xdr:row>
      <xdr:rowOff>88452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13163"/>
          <a:ext cx="889000" cy="2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18523</xdr:rowOff>
    </xdr:from>
    <xdr:to>
      <xdr:col>85</xdr:col>
      <xdr:colOff>177800</xdr:colOff>
      <xdr:row>37</xdr:row>
      <xdr:rowOff>120123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168400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21344</xdr:rowOff>
    </xdr:from>
    <xdr:to>
      <xdr:col>81</xdr:col>
      <xdr:colOff>101600</xdr:colOff>
      <xdr:row>37</xdr:row>
      <xdr:rowOff>122944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114071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5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41241</xdr:rowOff>
    </xdr:from>
    <xdr:to>
      <xdr:col>76</xdr:col>
      <xdr:colOff>165100</xdr:colOff>
      <xdr:row>37</xdr:row>
      <xdr:rowOff>142841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133969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161613</xdr:rowOff>
    </xdr:from>
    <xdr:to>
      <xdr:col>72</xdr:col>
      <xdr:colOff>38100</xdr:colOff>
      <xdr:row>36</xdr:row>
      <xdr:rowOff>91763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108290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37652</xdr:rowOff>
    </xdr:from>
    <xdr:to>
      <xdr:col>67</xdr:col>
      <xdr:colOff>101600</xdr:colOff>
      <xdr:row>37</xdr:row>
      <xdr:rowOff>139252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130380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132611</xdr:rowOff>
    </xdr:from>
    <xdr:to>
      <xdr:col>85</xdr:col>
      <xdr:colOff>127000</xdr:colOff>
      <xdr:row>57</xdr:row>
      <xdr:rowOff>169869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5261"/>
          <a:ext cx="838200" cy="3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166881</xdr:rowOff>
    </xdr:from>
    <xdr:to>
      <xdr:col>81</xdr:col>
      <xdr:colOff>50800</xdr:colOff>
      <xdr:row>57</xdr:row>
      <xdr:rowOff>169869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39531"/>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166881</xdr:rowOff>
    </xdr:from>
    <xdr:to>
      <xdr:col>76</xdr:col>
      <xdr:colOff>114300</xdr:colOff>
      <xdr:row>58</xdr:row>
      <xdr:rowOff>9450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39531"/>
          <a:ext cx="8890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9450</xdr:rowOff>
    </xdr:from>
    <xdr:to>
      <xdr:col>71</xdr:col>
      <xdr:colOff>177800</xdr:colOff>
      <xdr:row>58</xdr:row>
      <xdr:rowOff>28677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53550"/>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81811</xdr:rowOff>
    </xdr:from>
    <xdr:to>
      <xdr:col>85</xdr:col>
      <xdr:colOff>177800</xdr:colOff>
      <xdr:row>58</xdr:row>
      <xdr:rowOff>11961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60238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119069</xdr:rowOff>
    </xdr:from>
    <xdr:to>
      <xdr:col>81</xdr:col>
      <xdr:colOff>101600</xdr:colOff>
      <xdr:row>58</xdr:row>
      <xdr:rowOff>49219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40346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116081</xdr:rowOff>
    </xdr:from>
    <xdr:to>
      <xdr:col>76</xdr:col>
      <xdr:colOff>165100</xdr:colOff>
      <xdr:row>58</xdr:row>
      <xdr:rowOff>46231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37358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8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130100</xdr:rowOff>
    </xdr:from>
    <xdr:to>
      <xdr:col>72</xdr:col>
      <xdr:colOff>38100</xdr:colOff>
      <xdr:row>58</xdr:row>
      <xdr:rowOff>60250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51377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149327</xdr:rowOff>
    </xdr:from>
    <xdr:to>
      <xdr:col>67</xdr:col>
      <xdr:colOff>101600</xdr:colOff>
      <xdr:row>58</xdr:row>
      <xdr:rowOff>79477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70604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38604</xdr:rowOff>
    </xdr:from>
    <xdr:to>
      <xdr:col>85</xdr:col>
      <xdr:colOff>127000</xdr:colOff>
      <xdr:row>79</xdr:row>
      <xdr:rowOff>44448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3154"/>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38604</xdr:rowOff>
    </xdr:from>
    <xdr:to>
      <xdr:col>81</xdr:col>
      <xdr:colOff>50800</xdr:colOff>
      <xdr:row>79</xdr:row>
      <xdr:rowOff>44448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41805</xdr:rowOff>
    </xdr:from>
    <xdr:to>
      <xdr:col>76</xdr:col>
      <xdr:colOff>114300</xdr:colOff>
      <xdr:row>79</xdr:row>
      <xdr:rowOff>44448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6355"/>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41805</xdr:rowOff>
    </xdr:from>
    <xdr:to>
      <xdr:col>71</xdr:col>
      <xdr:colOff>177800</xdr:colOff>
      <xdr:row>79</xdr:row>
      <xdr:rowOff>44448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6355"/>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165098</xdr:rowOff>
    </xdr:from>
    <xdr:to>
      <xdr:col>85</xdr:col>
      <xdr:colOff>177800</xdr:colOff>
      <xdr:row>79</xdr:row>
      <xdr:rowOff>95248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159254</xdr:rowOff>
    </xdr:from>
    <xdr:to>
      <xdr:col>81</xdr:col>
      <xdr:colOff>101600</xdr:colOff>
      <xdr:row>79</xdr:row>
      <xdr:rowOff>89404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80531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165098</xdr:rowOff>
    </xdr:from>
    <xdr:to>
      <xdr:col>76</xdr:col>
      <xdr:colOff>165100</xdr:colOff>
      <xdr:row>79</xdr:row>
      <xdr:rowOff>95248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86375</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162455</xdr:rowOff>
    </xdr:from>
    <xdr:to>
      <xdr:col>72</xdr:col>
      <xdr:colOff>38100</xdr:colOff>
      <xdr:row>79</xdr:row>
      <xdr:rowOff>92605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83732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165098</xdr:rowOff>
    </xdr:from>
    <xdr:to>
      <xdr:col>67</xdr:col>
      <xdr:colOff>101600</xdr:colOff>
      <xdr:row>79</xdr:row>
      <xdr:rowOff>95248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86375</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99999</xdr:rowOff>
    </xdr:from>
    <xdr:to>
      <xdr:col>85</xdr:col>
      <xdr:colOff>127000</xdr:colOff>
      <xdr:row>97</xdr:row>
      <xdr:rowOff>105938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30649"/>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105938</xdr:rowOff>
    </xdr:from>
    <xdr:to>
      <xdr:col>81</xdr:col>
      <xdr:colOff>50800</xdr:colOff>
      <xdr:row>97</xdr:row>
      <xdr:rowOff>122185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36588"/>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122185</xdr:rowOff>
    </xdr:from>
    <xdr:to>
      <xdr:col>76</xdr:col>
      <xdr:colOff>114300</xdr:colOff>
      <xdr:row>97</xdr:row>
      <xdr:rowOff>138269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5283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124178</xdr:rowOff>
    </xdr:from>
    <xdr:to>
      <xdr:col>71</xdr:col>
      <xdr:colOff>177800</xdr:colOff>
      <xdr:row>97</xdr:row>
      <xdr:rowOff>138269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54828"/>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49199</xdr:rowOff>
    </xdr:from>
    <xdr:to>
      <xdr:col>85</xdr:col>
      <xdr:colOff>177800</xdr:colOff>
      <xdr:row>97</xdr:row>
      <xdr:rowOff>150799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27626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5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55138</xdr:rowOff>
    </xdr:from>
    <xdr:to>
      <xdr:col>81</xdr:col>
      <xdr:colOff>101600</xdr:colOff>
      <xdr:row>97</xdr:row>
      <xdr:rowOff>156738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147865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7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71385</xdr:rowOff>
    </xdr:from>
    <xdr:to>
      <xdr:col>76</xdr:col>
      <xdr:colOff>165100</xdr:colOff>
      <xdr:row>98</xdr:row>
      <xdr:rowOff>1535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164112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87469</xdr:rowOff>
    </xdr:from>
    <xdr:to>
      <xdr:col>72</xdr:col>
      <xdr:colOff>38100</xdr:colOff>
      <xdr:row>98</xdr:row>
      <xdr:rowOff>17619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8746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1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73378</xdr:rowOff>
    </xdr:from>
    <xdr:to>
      <xdr:col>67</xdr:col>
      <xdr:colOff>101600</xdr:colOff>
      <xdr:row>98</xdr:row>
      <xdr:rowOff>3528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166105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7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286,659</a:t>
          </a:r>
          <a:r>
            <a:rPr kumimoji="1" lang="ja-JP" altLang="en-US" sz="1300">
              <a:latin typeface="ＭＳ Ｐゴシック" panose="020B0600070205080204" pitchFamily="50" charset="-128"/>
              <a:ea typeface="ＭＳ Ｐゴシック" panose="020B0600070205080204" pitchFamily="50" charset="-128"/>
            </a:rPr>
            <a:t>円となっており、昨年度に引き続き住民税非課税世帯や子育て世帯に対する給付金事業を実施したため、同程度で推移している。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165,439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高い水準で推移しているが、国保病院事業会計への赤字補填的な繰出金が多額になっていることが主な要因となっている。今後も入院患者の減少などによる繰出金の増加が予測されるが、病院機能の見直しや病院事業経営の改革に総合的に取り組み、一般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48,631</a:t>
          </a:r>
          <a:r>
            <a:rPr kumimoji="1" lang="ja-JP" altLang="en-US" sz="1300">
              <a:latin typeface="ＭＳ Ｐゴシック" panose="020B0600070205080204" pitchFamily="50" charset="-128"/>
              <a:ea typeface="ＭＳ Ｐゴシック" panose="020B0600070205080204" pitchFamily="50" charset="-128"/>
            </a:rPr>
            <a:t>円となっており、昨年度と比較し大幅に減少しているが、令和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年度から実施していた道の駅エリアの整備事業の減によるものである。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実質収支については、ほぼ横ばいで黒字を維持している。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収支不足を財政調整基金の取り崩しにより対応してきたため、財政調整基金残高は減少傾向にあったが、令和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年度は地方交付税の増等による収入の増に伴い財政調整基金への積み立てを行ったため、実質単年度収支は令和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年度から黒字に転じている。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今後も引き続き収入の確保及び事務の整理・合理化等により歳出の削減に努める。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資金不足はなく、連結実質赤字比率の指標としては問題ない。ただし、国民健康保険病院事業特別会計及び農業集落排水事業特別特別会計については、一般会計から毎年度多額の繰出を行っていることから、引き続き経営改善の検討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なお、簡易水道事業特別会計及び農業集落排水事業特別会計の黒字額が大幅に増加しているが、令和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年度からの企業会計移行に伴い、基金廃止による取崩しを行ったことによるものである。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7096;&#24335;&#65288;&#20170;&#22238;&#35352;&#20837;&#65289;&#12305;&#22320;&#26041;&#36001;&#25919;&#27770;&#31639;&#24773;&#22577;&#31649;&#29702;&#12471;&#12473;&#12486;&#12512;&#12363;&#12425;&#12480;&#12454;&#12531;&#12525;&#12540;&#12489;/&#12304;&#36001;&#25919;&#29366;&#27841;&#36039;&#26009;&#38598;&#12305;_013633_&#21402;&#27810;&#3709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62.2</v>
          </cell>
          <cell r="BX53">
            <v>64.2</v>
          </cell>
          <cell r="CF53">
            <v>65.7</v>
          </cell>
          <cell r="CN53">
            <v>66.8</v>
          </cell>
          <cell r="CV53">
            <v>68.8</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5.6</v>
          </cell>
          <cell r="BX75">
            <v>5.8</v>
          </cell>
          <cell r="CF75">
            <v>6.1</v>
          </cell>
          <cell r="CN75">
            <v>6.5</v>
          </cell>
          <cell r="CV75">
            <v>7.1</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4888158</v>
      </c>
      <c r="BO4" s="371"/>
      <c r="BP4" s="371"/>
      <c r="BQ4" s="371"/>
      <c r="BR4" s="371"/>
      <c r="BS4" s="371"/>
      <c r="BT4" s="371"/>
      <c r="BU4" s="372"/>
      <c r="BV4" s="370">
        <v>5517592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2.5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4800102</v>
      </c>
      <c r="BO5" s="408"/>
      <c r="BP5" s="408"/>
      <c r="BQ5" s="408"/>
      <c r="BR5" s="408"/>
      <c r="BS5" s="408"/>
      <c r="BT5" s="408"/>
      <c r="BU5" s="409"/>
      <c r="BV5" s="407">
        <v>5405971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79.900000000000006</v>
      </c>
      <c r="CU5" s="405"/>
      <c r="CV5" s="405"/>
      <c r="CW5" s="405"/>
      <c r="CX5" s="405"/>
      <c r="CY5" s="405"/>
      <c r="CZ5" s="405"/>
      <c r="DA5" s="406"/>
      <c r="DB5" s="404">
        <v>78.7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88056</v>
      </c>
      <c r="BO6" s="408"/>
      <c r="BP6" s="408"/>
      <c r="BQ6" s="408"/>
      <c r="BR6" s="408"/>
      <c r="BS6" s="408"/>
      <c r="BT6" s="408"/>
      <c r="BU6" s="409"/>
      <c r="BV6" s="407">
        <v>111621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80.2</v>
      </c>
      <c r="CU6" s="445"/>
      <c r="CV6" s="445"/>
      <c r="CW6" s="445"/>
      <c r="CX6" s="445"/>
      <c r="CY6" s="445"/>
      <c r="CZ6" s="445"/>
      <c r="DA6" s="446"/>
      <c r="DB6" s="444">
        <v>79.3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7334</v>
      </c>
      <c r="BO7" s="408"/>
      <c r="BP7" s="408"/>
      <c r="BQ7" s="408"/>
      <c r="BR7" s="408"/>
      <c r="BS7" s="408"/>
      <c r="BT7" s="408"/>
      <c r="BU7" s="409"/>
      <c r="BV7" s="407">
        <v>33600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3083497</v>
      </c>
      <c r="CU7" s="408"/>
      <c r="CV7" s="408"/>
      <c r="CW7" s="408"/>
      <c r="CX7" s="408"/>
      <c r="CY7" s="408"/>
      <c r="CZ7" s="408"/>
      <c r="DA7" s="409"/>
      <c r="DB7" s="407">
        <v>3076886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80722</v>
      </c>
      <c r="BO8" s="408"/>
      <c r="BP8" s="408"/>
      <c r="BQ8" s="408"/>
      <c r="BR8" s="408"/>
      <c r="BS8" s="408"/>
      <c r="BT8" s="408"/>
      <c r="BU8" s="409"/>
      <c r="BV8" s="407">
        <v>78021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3592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2701</v>
      </c>
      <c r="BO9" s="408"/>
      <c r="BP9" s="408"/>
      <c r="BQ9" s="408"/>
      <c r="BR9" s="408"/>
      <c r="BS9" s="408"/>
      <c r="BT9" s="408"/>
      <c r="BU9" s="409"/>
      <c r="BV9" s="407">
        <v>-1072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12.9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4049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259134</v>
      </c>
      <c r="BO10" s="408"/>
      <c r="BP10" s="408"/>
      <c r="BQ10" s="408"/>
      <c r="BR10" s="408"/>
      <c r="BS10" s="408"/>
      <c r="BT10" s="408"/>
      <c r="BU10" s="409"/>
      <c r="BV10" s="407">
        <v>283054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3405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140000</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3365</v>
      </c>
      <c r="S13" s="492"/>
      <c r="T13" s="492"/>
      <c r="U13" s="492"/>
      <c r="V13" s="493"/>
      <c r="W13" s="423" t="s">
        <v>131</v>
      </c>
      <c r="X13" s="424"/>
      <c r="Y13" s="424"/>
      <c r="Z13" s="424"/>
      <c r="AA13" s="424"/>
      <c r="AB13" s="414"/>
      <c r="AC13" s="458">
        <v>611</v>
      </c>
      <c r="AD13" s="459"/>
      <c r="AE13" s="459"/>
      <c r="AF13" s="459"/>
      <c r="AG13" s="501"/>
      <c r="AH13" s="458">
        <v>677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121835</v>
      </c>
      <c r="BO13" s="408"/>
      <c r="BP13" s="408"/>
      <c r="BQ13" s="408"/>
      <c r="BR13" s="408"/>
      <c r="BS13" s="408"/>
      <c r="BT13" s="408"/>
      <c r="BU13" s="409"/>
      <c r="BV13" s="407">
        <v>131982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3500</v>
      </c>
      <c r="S14" s="492"/>
      <c r="T14" s="492"/>
      <c r="U14" s="492"/>
      <c r="V14" s="493"/>
      <c r="W14" s="397"/>
      <c r="X14" s="398"/>
      <c r="Y14" s="398"/>
      <c r="Z14" s="398"/>
      <c r="AA14" s="398"/>
      <c r="AB14" s="387"/>
      <c r="AC14" s="494">
        <v>32.299999999999997</v>
      </c>
      <c r="AD14" s="495"/>
      <c r="AE14" s="495"/>
      <c r="AF14" s="495"/>
      <c r="AG14" s="496"/>
      <c r="AH14" s="494">
        <v>33.4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3471</v>
      </c>
      <c r="S15" s="492"/>
      <c r="T15" s="492"/>
      <c r="U15" s="492"/>
      <c r="V15" s="493"/>
      <c r="W15" s="423" t="s">
        <v>137</v>
      </c>
      <c r="X15" s="424"/>
      <c r="Y15" s="424"/>
      <c r="Z15" s="424"/>
      <c r="AA15" s="424"/>
      <c r="AB15" s="414"/>
      <c r="AC15" s="458">
        <v>321</v>
      </c>
      <c r="AD15" s="459"/>
      <c r="AE15" s="459"/>
      <c r="AF15" s="459"/>
      <c r="AG15" s="501"/>
      <c r="AH15" s="458">
        <v>300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486900</v>
      </c>
      <c r="BO15" s="371"/>
      <c r="BP15" s="371"/>
      <c r="BQ15" s="371"/>
      <c r="BR15" s="371"/>
      <c r="BS15" s="371"/>
      <c r="BT15" s="371"/>
      <c r="BU15" s="372"/>
      <c r="BV15" s="370">
        <v>470858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v>
      </c>
      <c r="AD16" s="495"/>
      <c r="AE16" s="495"/>
      <c r="AF16" s="495"/>
      <c r="AG16" s="496"/>
      <c r="AH16" s="494">
        <v>14.8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2970219</v>
      </c>
      <c r="BO16" s="408"/>
      <c r="BP16" s="408"/>
      <c r="BQ16" s="408"/>
      <c r="BR16" s="408"/>
      <c r="BS16" s="408"/>
      <c r="BT16" s="408"/>
      <c r="BU16" s="409"/>
      <c r="BV16" s="407">
        <v>2944431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957</v>
      </c>
      <c r="AD17" s="459"/>
      <c r="AE17" s="459"/>
      <c r="AF17" s="459"/>
      <c r="AG17" s="501"/>
      <c r="AH17" s="458">
        <v>1048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598763</v>
      </c>
      <c r="BO17" s="408"/>
      <c r="BP17" s="408"/>
      <c r="BQ17" s="408"/>
      <c r="BR17" s="408"/>
      <c r="BS17" s="408"/>
      <c r="BT17" s="408"/>
      <c r="BU17" s="409"/>
      <c r="BV17" s="407">
        <v>578036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460.58</v>
      </c>
      <c r="M18" s="534"/>
      <c r="N18" s="534"/>
      <c r="O18" s="534"/>
      <c r="P18" s="534"/>
      <c r="Q18" s="534"/>
      <c r="R18" s="535"/>
      <c r="S18" s="535"/>
      <c r="T18" s="535"/>
      <c r="U18" s="535"/>
      <c r="V18" s="536"/>
      <c r="W18" s="425"/>
      <c r="X18" s="426"/>
      <c r="Y18" s="426"/>
      <c r="Z18" s="426"/>
      <c r="AA18" s="426"/>
      <c r="AB18" s="417"/>
      <c r="AC18" s="537">
        <v>50.7</v>
      </c>
      <c r="AD18" s="538"/>
      <c r="AE18" s="538"/>
      <c r="AF18" s="538"/>
      <c r="AG18" s="539"/>
      <c r="AH18" s="537">
        <v>51.8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2465175</v>
      </c>
      <c r="BO18" s="408"/>
      <c r="BP18" s="408"/>
      <c r="BQ18" s="408"/>
      <c r="BR18" s="408"/>
      <c r="BS18" s="408"/>
      <c r="BT18" s="408"/>
      <c r="BU18" s="409"/>
      <c r="BV18" s="407">
        <v>2451245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3854120</v>
      </c>
      <c r="BO19" s="408"/>
      <c r="BP19" s="408"/>
      <c r="BQ19" s="408"/>
      <c r="BR19" s="408"/>
      <c r="BS19" s="408"/>
      <c r="BT19" s="408"/>
      <c r="BU19" s="409"/>
      <c r="BV19" s="407">
        <v>4020505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1654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3038716</v>
      </c>
      <c r="BO22" s="371"/>
      <c r="BP22" s="371"/>
      <c r="BQ22" s="371"/>
      <c r="BR22" s="371"/>
      <c r="BS22" s="371"/>
      <c r="BT22" s="371"/>
      <c r="BU22" s="372"/>
      <c r="BV22" s="370">
        <v>3377993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2804986</v>
      </c>
      <c r="BO23" s="408"/>
      <c r="BP23" s="408"/>
      <c r="BQ23" s="408"/>
      <c r="BR23" s="408"/>
      <c r="BS23" s="408"/>
      <c r="BT23" s="408"/>
      <c r="BU23" s="409"/>
      <c r="BV23" s="407">
        <v>3059929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7600</v>
      </c>
      <c r="R24" s="459"/>
      <c r="S24" s="459"/>
      <c r="T24" s="459"/>
      <c r="U24" s="459"/>
      <c r="V24" s="501"/>
      <c r="W24" s="553"/>
      <c r="X24" s="554"/>
      <c r="Y24" s="555"/>
      <c r="Z24" s="457" t="s">
        <v>162</v>
      </c>
      <c r="AA24" s="437"/>
      <c r="AB24" s="437"/>
      <c r="AC24" s="437"/>
      <c r="AD24" s="437"/>
      <c r="AE24" s="437"/>
      <c r="AF24" s="437"/>
      <c r="AG24" s="438"/>
      <c r="AH24" s="458">
        <v>68</v>
      </c>
      <c r="AI24" s="459"/>
      <c r="AJ24" s="459"/>
      <c r="AK24" s="459"/>
      <c r="AL24" s="501"/>
      <c r="AM24" s="458">
        <v>197404</v>
      </c>
      <c r="AN24" s="459"/>
      <c r="AO24" s="459"/>
      <c r="AP24" s="459"/>
      <c r="AQ24" s="459"/>
      <c r="AR24" s="501"/>
      <c r="AS24" s="458">
        <v>2903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2280912</v>
      </c>
      <c r="BO24" s="408"/>
      <c r="BP24" s="408"/>
      <c r="BQ24" s="408"/>
      <c r="BR24" s="408"/>
      <c r="BS24" s="408"/>
      <c r="BT24" s="408"/>
      <c r="BU24" s="409"/>
      <c r="BV24" s="407">
        <v>2447573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6170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509821</v>
      </c>
      <c r="BO25" s="371"/>
      <c r="BP25" s="371"/>
      <c r="BQ25" s="371"/>
      <c r="BR25" s="371"/>
      <c r="BS25" s="371"/>
      <c r="BT25" s="371"/>
      <c r="BU25" s="372"/>
      <c r="BV25" s="370">
        <v>574565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5700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2280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1940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840692</v>
      </c>
      <c r="BO28" s="371"/>
      <c r="BP28" s="371"/>
      <c r="BQ28" s="371"/>
      <c r="BR28" s="371"/>
      <c r="BS28" s="371"/>
      <c r="BT28" s="371"/>
      <c r="BU28" s="372"/>
      <c r="BV28" s="370">
        <v>721557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8</v>
      </c>
      <c r="M29" s="459"/>
      <c r="N29" s="459"/>
      <c r="O29" s="459"/>
      <c r="P29" s="501"/>
      <c r="Q29" s="458">
        <v>1710</v>
      </c>
      <c r="R29" s="459"/>
      <c r="S29" s="459"/>
      <c r="T29" s="459"/>
      <c r="U29" s="459"/>
      <c r="V29" s="501"/>
      <c r="W29" s="556"/>
      <c r="X29" s="557"/>
      <c r="Y29" s="558"/>
      <c r="Z29" s="457" t="s">
        <v>178</v>
      </c>
      <c r="AA29" s="437"/>
      <c r="AB29" s="437"/>
      <c r="AC29" s="437"/>
      <c r="AD29" s="437"/>
      <c r="AE29" s="437"/>
      <c r="AF29" s="437"/>
      <c r="AG29" s="438"/>
      <c r="AH29" s="458">
        <v>68</v>
      </c>
      <c r="AI29" s="459"/>
      <c r="AJ29" s="459"/>
      <c r="AK29" s="459"/>
      <c r="AL29" s="501"/>
      <c r="AM29" s="458">
        <v>197404</v>
      </c>
      <c r="AN29" s="459"/>
      <c r="AO29" s="459"/>
      <c r="AP29" s="459"/>
      <c r="AQ29" s="459"/>
      <c r="AR29" s="501"/>
      <c r="AS29" s="458">
        <v>2903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868552</v>
      </c>
      <c r="BO29" s="408"/>
      <c r="BP29" s="408"/>
      <c r="BQ29" s="408"/>
      <c r="BR29" s="408"/>
      <c r="BS29" s="408"/>
      <c r="BT29" s="408"/>
      <c r="BU29" s="409"/>
      <c r="BV29" s="407">
        <v>922460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92.3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4255855</v>
      </c>
      <c r="BO30" s="530"/>
      <c r="BP30" s="530"/>
      <c r="BQ30" s="530"/>
      <c r="BR30" s="530"/>
      <c r="BS30" s="530"/>
      <c r="BT30" s="530"/>
      <c r="BU30" s="531"/>
      <c r="BV30" s="529">
        <v>4227089</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国民健康保険病院事業特別会計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南部檜山衛生処理組合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厚沢部町農業振興公社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檜山広域行政組合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素敵な過疎づくり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渡島・檜山地方税滞納整理機構</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介護保険事業特別会計（サービス事業勘定）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lcFSVF4n2jGuY01mP84FLCS78fxMlLn1bp2AYdRpAGQ9H0ZL5jIgkDCLB2MIN7xYXohPzwVgZcpQU2Bk/cngg==" saltValue="p1MTvUxAwliFD/Iyd39A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6.02</v>
      </c>
      <c r="G34" s="33">
        <v>5.95</v>
      </c>
      <c r="H34" s="33">
        <v>5.6</v>
      </c>
      <c r="I34" s="33">
        <v>4.37</v>
      </c>
      <c r="J34" s="34">
        <v>6.14</v>
      </c>
      <c r="K34" s="22"/>
      <c r="L34" s="22"/>
      <c r="M34" s="22"/>
      <c r="N34" s="22"/>
      <c r="O34" s="22"/>
      <c r="P34" s="22"/>
    </row>
    <row r="35" spans="1:16" ht="39" customHeight="1" x14ac:dyDescent="0.15">
      <c r="A35" s="22"/>
      <c r="B35" s="35"/>
      <c r="C35" s="1145" t="s">
        <v>536</v>
      </c>
      <c r="D35" s="1146"/>
      <c r="E35" s="1147"/>
      <c r="F35" s="36">
        <v>0.19</v>
      </c>
      <c r="G35" s="37">
        <v>0.1</v>
      </c>
      <c r="H35" s="37">
        <v>0.08</v>
      </c>
      <c r="I35" s="37">
        <v>0.15</v>
      </c>
      <c r="J35" s="38">
        <v>4.01</v>
      </c>
      <c r="K35" s="22"/>
      <c r="L35" s="22"/>
      <c r="M35" s="22"/>
      <c r="N35" s="22"/>
      <c r="O35" s="22"/>
      <c r="P35" s="22"/>
    </row>
    <row r="36" spans="1:16" ht="39" customHeight="1" x14ac:dyDescent="0.15">
      <c r="A36" s="22"/>
      <c r="B36" s="35"/>
      <c r="C36" s="1145" t="s">
        <v>537</v>
      </c>
      <c r="D36" s="1146"/>
      <c r="E36" s="1147"/>
      <c r="F36" s="36">
        <v>0.01</v>
      </c>
      <c r="G36" s="37">
        <v>0.01</v>
      </c>
      <c r="H36" s="37">
        <v>0.02</v>
      </c>
      <c r="I36" s="37">
        <v>0.03</v>
      </c>
      <c r="J36" s="38">
        <v>3.2</v>
      </c>
      <c r="K36" s="22"/>
      <c r="L36" s="22"/>
      <c r="M36" s="22"/>
      <c r="N36" s="22"/>
      <c r="O36" s="22"/>
      <c r="P36" s="22"/>
    </row>
    <row r="37" spans="1:16" ht="39" customHeight="1" x14ac:dyDescent="0.15">
      <c r="A37" s="22"/>
      <c r="B37" s="35"/>
      <c r="C37" s="1145" t="s">
        <v>538</v>
      </c>
      <c r="D37" s="1146"/>
      <c r="E37" s="1147"/>
      <c r="F37" s="36">
        <v>3.03</v>
      </c>
      <c r="G37" s="37">
        <v>2.66</v>
      </c>
      <c r="H37" s="37">
        <v>2.52</v>
      </c>
      <c r="I37" s="37">
        <v>2.5299999999999998</v>
      </c>
      <c r="J37" s="38">
        <v>2.61</v>
      </c>
      <c r="K37" s="22"/>
      <c r="L37" s="22"/>
      <c r="M37" s="22"/>
      <c r="N37" s="22"/>
      <c r="O37" s="22"/>
      <c r="P37" s="22"/>
    </row>
    <row r="38" spans="1:16" ht="39" customHeight="1" x14ac:dyDescent="0.15">
      <c r="A38" s="22"/>
      <c r="B38" s="35"/>
      <c r="C38" s="1145" t="s">
        <v>539</v>
      </c>
      <c r="D38" s="1146"/>
      <c r="E38" s="1147"/>
      <c r="F38" s="36">
        <v>0.21</v>
      </c>
      <c r="G38" s="37">
        <v>0.23</v>
      </c>
      <c r="H38" s="37">
        <v>0.56000000000000005</v>
      </c>
      <c r="I38" s="37">
        <v>0.62</v>
      </c>
      <c r="J38" s="38">
        <v>0.75</v>
      </c>
      <c r="K38" s="22"/>
      <c r="L38" s="22"/>
      <c r="M38" s="22"/>
      <c r="N38" s="22"/>
      <c r="O38" s="22"/>
      <c r="P38" s="22"/>
    </row>
    <row r="39" spans="1:16" ht="39" customHeight="1" x14ac:dyDescent="0.15">
      <c r="A39" s="22"/>
      <c r="B39" s="35"/>
      <c r="C39" s="1145" t="s">
        <v>540</v>
      </c>
      <c r="D39" s="1146"/>
      <c r="E39" s="1147"/>
      <c r="F39" s="36">
        <v>0.36</v>
      </c>
      <c r="G39" s="37">
        <v>0.15</v>
      </c>
      <c r="H39" s="37">
        <v>0.12</v>
      </c>
      <c r="I39" s="37">
        <v>0.61</v>
      </c>
      <c r="J39" s="38">
        <v>0.61</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E8SC2KPPvdL4bqR1WwYqESMuBmxyzF7RY+PM/IaikK3zFUXxx0QLxGpFwdDAMMRT0C0YY/I0Q0HNxfzYzhdqA==" saltValue="V/46uTv6aUyYrhdNGAId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485</v>
      </c>
      <c r="L45" s="60">
        <v>484</v>
      </c>
      <c r="M45" s="60">
        <v>501</v>
      </c>
      <c r="N45" s="60">
        <v>517</v>
      </c>
      <c r="O45" s="61">
        <v>514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49</v>
      </c>
      <c r="L48" s="64">
        <v>45</v>
      </c>
      <c r="M48" s="64">
        <v>61</v>
      </c>
      <c r="N48" s="64">
        <v>70</v>
      </c>
      <c r="O48" s="65">
        <v>73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2</v>
      </c>
      <c r="N49" s="64">
        <v>1</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0</v>
      </c>
      <c r="M50" s="64">
        <v>0</v>
      </c>
      <c r="N50" s="64">
        <v>0</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386</v>
      </c>
      <c r="L52" s="64">
        <v>388</v>
      </c>
      <c r="M52" s="64">
        <v>389</v>
      </c>
      <c r="N52" s="64">
        <v>382</v>
      </c>
      <c r="O52" s="65">
        <v>396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151</v>
      </c>
      <c r="L53" s="69">
        <v>143</v>
      </c>
      <c r="M53" s="69">
        <v>175</v>
      </c>
      <c r="N53" s="69">
        <v>206</v>
      </c>
      <c r="O53" s="70">
        <v>200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15"/>
    <row r="66" ht="12.6" hidden="1" customHeight="1" x14ac:dyDescent="0.15"/>
    <row r="67" ht="12.6" hidden="1" customHeight="1" x14ac:dyDescent="0.15"/>
    <row r="68" ht="12.6" hidden="1" customHeight="1" x14ac:dyDescent="0.15"/>
    <row r="69" ht="12.6" hidden="1" customHeight="1" x14ac:dyDescent="0.15"/>
    <row r="70" ht="12.6" hidden="1" customHeight="1" x14ac:dyDescent="0.15"/>
  </sheetData>
  <sheetProtection algorithmName="SHA-512" hashValue="24Iu+z1GqQpx+qn/5FhlbPO/I8itox9yd51/2OPUMazoKwNGrbObpRutxkSrSbnfqhLSfzHoIAnsazZz/ohOqg==" saltValue="XP2Av2ukSz4JJmQY420v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3534</v>
      </c>
      <c r="J41" s="356">
        <v>3468</v>
      </c>
      <c r="K41" s="356">
        <v>3489</v>
      </c>
      <c r="L41" s="356">
        <v>3378</v>
      </c>
      <c r="M41" s="357">
        <v>3039</v>
      </c>
    </row>
    <row r="42" spans="2:13" ht="27.75" customHeight="1" x14ac:dyDescent="0.15">
      <c r="B42" s="1186"/>
      <c r="C42" s="1187"/>
      <c r="D42" s="106"/>
      <c r="E42" s="1192" t="s">
        <v>32</v>
      </c>
      <c r="F42" s="1192"/>
      <c r="G42" s="1192"/>
      <c r="H42" s="1193"/>
      <c r="I42" s="358" t="s">
        <v>489</v>
      </c>
      <c r="J42" s="359" t="s">
        <v>489</v>
      </c>
      <c r="K42" s="359">
        <v>49</v>
      </c>
      <c r="L42" s="359">
        <v>42</v>
      </c>
      <c r="M42" s="360">
        <v>34</v>
      </c>
    </row>
    <row r="43" spans="2:13" ht="27.75" customHeight="1" x14ac:dyDescent="0.15">
      <c r="B43" s="1186"/>
      <c r="C43" s="1187"/>
      <c r="D43" s="106"/>
      <c r="E43" s="1192" t="s">
        <v>33</v>
      </c>
      <c r="F43" s="1192"/>
      <c r="G43" s="1192"/>
      <c r="H43" s="1193"/>
      <c r="I43" s="358">
        <v>510</v>
      </c>
      <c r="J43" s="359">
        <v>438</v>
      </c>
      <c r="K43" s="359">
        <v>431</v>
      </c>
      <c r="L43" s="359">
        <v>432</v>
      </c>
      <c r="M43" s="360">
        <v>459</v>
      </c>
    </row>
    <row r="44" spans="2:13" ht="27.75" customHeight="1" x14ac:dyDescent="0.15">
      <c r="B44" s="1186"/>
      <c r="C44" s="1187"/>
      <c r="D44" s="106"/>
      <c r="E44" s="1192" t="s">
        <v>34</v>
      </c>
      <c r="F44" s="1192"/>
      <c r="G44" s="1192"/>
      <c r="H44" s="1193"/>
      <c r="I44" s="358">
        <v>4</v>
      </c>
      <c r="J44" s="359">
        <v>3</v>
      </c>
      <c r="K44" s="359">
        <v>2</v>
      </c>
      <c r="L44" s="359">
        <v>1</v>
      </c>
      <c r="M44" s="360">
        <v>1</v>
      </c>
    </row>
    <row r="45" spans="2:13" ht="27.75" customHeight="1" x14ac:dyDescent="0.15">
      <c r="B45" s="1186"/>
      <c r="C45" s="1187"/>
      <c r="D45" s="106"/>
      <c r="E45" s="1192" t="s">
        <v>35</v>
      </c>
      <c r="F45" s="1192"/>
      <c r="G45" s="1192"/>
      <c r="H45" s="1193"/>
      <c r="I45" s="358">
        <v>714</v>
      </c>
      <c r="J45" s="359">
        <v>509</v>
      </c>
      <c r="K45" s="359">
        <v>477</v>
      </c>
      <c r="L45" s="359">
        <v>609</v>
      </c>
      <c r="M45" s="360">
        <v>623</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5323</v>
      </c>
      <c r="J50" s="359">
        <v>5559</v>
      </c>
      <c r="K50" s="359">
        <v>5938</v>
      </c>
      <c r="L50" s="359">
        <v>5916</v>
      </c>
      <c r="M50" s="360">
        <v>6034</v>
      </c>
    </row>
    <row r="51" spans="2:13" ht="27.75" customHeight="1" x14ac:dyDescent="0.15">
      <c r="B51" s="1186"/>
      <c r="C51" s="1187"/>
      <c r="D51" s="106"/>
      <c r="E51" s="1192" t="s">
        <v>42</v>
      </c>
      <c r="F51" s="1192"/>
      <c r="G51" s="1192"/>
      <c r="H51" s="1193"/>
      <c r="I51" s="358" t="s">
        <v>489</v>
      </c>
      <c r="J51" s="359" t="s">
        <v>489</v>
      </c>
      <c r="K51" s="359" t="s">
        <v>489</v>
      </c>
      <c r="L51" s="359" t="s">
        <v>489</v>
      </c>
      <c r="M51" s="360" t="s">
        <v>489</v>
      </c>
    </row>
    <row r="52" spans="2:13" ht="27.75" customHeight="1" x14ac:dyDescent="0.15">
      <c r="B52" s="1188"/>
      <c r="C52" s="1189"/>
      <c r="D52" s="106"/>
      <c r="E52" s="1192" t="s">
        <v>43</v>
      </c>
      <c r="F52" s="1192"/>
      <c r="G52" s="1192"/>
      <c r="H52" s="1193"/>
      <c r="I52" s="358">
        <v>3622</v>
      </c>
      <c r="J52" s="359">
        <v>3567</v>
      </c>
      <c r="K52" s="359">
        <v>3554</v>
      </c>
      <c r="L52" s="359">
        <v>3459</v>
      </c>
      <c r="M52" s="360">
        <v>3193</v>
      </c>
    </row>
    <row r="53" spans="2:13" ht="27.75" customHeight="1" thickBot="1" x14ac:dyDescent="0.2">
      <c r="B53" s="1199" t="s">
        <v>19</v>
      </c>
      <c r="C53" s="1200"/>
      <c r="D53" s="110"/>
      <c r="E53" s="1201" t="s">
        <v>44</v>
      </c>
      <c r="F53" s="1201"/>
      <c r="G53" s="1201"/>
      <c r="H53" s="1202"/>
      <c r="I53" s="361">
        <v>-4183</v>
      </c>
      <c r="J53" s="362">
        <v>-4708</v>
      </c>
      <c r="K53" s="362">
        <v>-5043</v>
      </c>
      <c r="L53" s="362">
        <v>-4912</v>
      </c>
      <c r="M53" s="363">
        <v>-5070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5y7luNC4ZzvG5Z5d+t8+Qi3KDHrsJDh85wZ1kzXdeSAo76nUDy1mK0ENqYtzq2gw2wer2aGD/SPUnXO1KvaWQ==" saltValue="R73x58FynyISwZo4FYgq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589</v>
      </c>
      <c r="G55" s="122">
        <v>722</v>
      </c>
      <c r="H55" s="123">
        <v>841</v>
      </c>
    </row>
    <row r="56" spans="2:8" ht="52.5" customHeight="1" x14ac:dyDescent="0.15">
      <c r="B56" s="124"/>
      <c r="C56" s="1213" t="s">
        <v>47</v>
      </c>
      <c r="D56" s="1213"/>
      <c r="E56" s="1214"/>
      <c r="F56" s="125">
        <v>986</v>
      </c>
      <c r="G56" s="125">
        <v>922</v>
      </c>
      <c r="H56" s="126">
        <v>869</v>
      </c>
    </row>
    <row r="57" spans="2:8" ht="53.25" customHeight="1" x14ac:dyDescent="0.15">
      <c r="B57" s="124"/>
      <c r="C57" s="1215" t="s">
        <v>48</v>
      </c>
      <c r="D57" s="1215"/>
      <c r="E57" s="1216"/>
      <c r="F57" s="127">
        <v>4333</v>
      </c>
      <c r="G57" s="127">
        <v>4227</v>
      </c>
      <c r="H57" s="128">
        <v>4256</v>
      </c>
    </row>
    <row r="58" spans="2:8" ht="45.75" customHeight="1" x14ac:dyDescent="0.15">
      <c r="B58" s="129"/>
      <c r="C58" s="1203" t="s">
        <v>556</v>
      </c>
      <c r="D58" s="1204"/>
      <c r="E58" s="1205"/>
      <c r="F58" s="130">
        <v>2643</v>
      </c>
      <c r="G58" s="130">
        <v>2523</v>
      </c>
      <c r="H58" s="131">
        <v>2550</v>
      </c>
    </row>
    <row r="59" spans="2:8" ht="45.75" customHeight="1" x14ac:dyDescent="0.15">
      <c r="B59" s="129"/>
      <c r="C59" s="1203" t="s">
        <v>557</v>
      </c>
      <c r="D59" s="1204"/>
      <c r="E59" s="1205"/>
      <c r="F59" s="130">
        <v>642</v>
      </c>
      <c r="G59" s="130">
        <v>646</v>
      </c>
      <c r="H59" s="131">
        <v>631</v>
      </c>
    </row>
    <row r="60" spans="2:8" ht="45.75" customHeight="1" x14ac:dyDescent="0.15">
      <c r="B60" s="129"/>
      <c r="C60" s="1203" t="s">
        <v>558</v>
      </c>
      <c r="D60" s="1204"/>
      <c r="E60" s="1205"/>
      <c r="F60" s="130">
        <v>500</v>
      </c>
      <c r="G60" s="130">
        <v>500</v>
      </c>
      <c r="H60" s="131">
        <v>500</v>
      </c>
    </row>
    <row r="61" spans="2:8" ht="45.75" customHeight="1" x14ac:dyDescent="0.15">
      <c r="B61" s="129"/>
      <c r="C61" s="1203" t="s">
        <v>559</v>
      </c>
      <c r="D61" s="1204"/>
      <c r="E61" s="1205"/>
      <c r="F61" s="130">
        <v>176</v>
      </c>
      <c r="G61" s="130">
        <v>176</v>
      </c>
      <c r="H61" s="131">
        <v>176</v>
      </c>
    </row>
    <row r="62" spans="2:8" ht="45.75" customHeight="1" thickBot="1" x14ac:dyDescent="0.2">
      <c r="B62" s="132"/>
      <c r="C62" s="1206" t="s">
        <v>560</v>
      </c>
      <c r="D62" s="1207"/>
      <c r="E62" s="1208"/>
      <c r="F62" s="133">
        <v>99</v>
      </c>
      <c r="G62" s="133">
        <v>112</v>
      </c>
      <c r="H62" s="134">
        <v>125</v>
      </c>
    </row>
    <row r="63" spans="2:8" ht="52.5" customHeight="1" thickBot="1" x14ac:dyDescent="0.2">
      <c r="B63" s="135"/>
      <c r="C63" s="1209" t="s">
        <v>49</v>
      </c>
      <c r="D63" s="1209"/>
      <c r="E63" s="1210"/>
      <c r="F63" s="136">
        <v>5908</v>
      </c>
      <c r="G63" s="136">
        <v>5871</v>
      </c>
      <c r="H63" s="137">
        <v>5965</v>
      </c>
    </row>
    <row r="64" spans="2:8" x14ac:dyDescent="0.15"/>
  </sheetData>
  <sheetProtection algorithmName="SHA-512" hashValue="z3iKqFAKxEBBERJKn7PWjrwXUkchHEk01KDLHyd/XUeDztZ1Uq2Xk71SZZw+9khHGnS8yoDbzSaCUo2+iNO7LA==" saltValue="neL2Qx3GWJqCeciasWu7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3C9A9-D42B-49ED-9B23-0D817B42DDB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62.2</v>
      </c>
      <c r="BQ53" s="1255"/>
      <c r="BR53" s="1255"/>
      <c r="BS53" s="1255"/>
      <c r="BT53" s="1255"/>
      <c r="BU53" s="1255"/>
      <c r="BV53" s="1255"/>
      <c r="BW53" s="1255"/>
      <c r="BX53" s="1255">
        <v>64.2</v>
      </c>
      <c r="BY53" s="1255"/>
      <c r="BZ53" s="1255"/>
      <c r="CA53" s="1255"/>
      <c r="CB53" s="1255"/>
      <c r="CC53" s="1255"/>
      <c r="CD53" s="1255"/>
      <c r="CE53" s="1255"/>
      <c r="CF53" s="1255">
        <v>65.7</v>
      </c>
      <c r="CG53" s="1255"/>
      <c r="CH53" s="1255"/>
      <c r="CI53" s="1255"/>
      <c r="CJ53" s="1255"/>
      <c r="CK53" s="1255"/>
      <c r="CL53" s="1255"/>
      <c r="CM53" s="1255"/>
      <c r="CN53" s="1255">
        <v>66.8</v>
      </c>
      <c r="CO53" s="1255"/>
      <c r="CP53" s="1255"/>
      <c r="CQ53" s="1255"/>
      <c r="CR53" s="1255"/>
      <c r="CS53" s="1255"/>
      <c r="CT53" s="1255"/>
      <c r="CU53" s="1255"/>
      <c r="CV53" s="1255">
        <v>68.8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5.6</v>
      </c>
      <c r="BQ75" s="1255"/>
      <c r="BR75" s="1255"/>
      <c r="BS75" s="1255"/>
      <c r="BT75" s="1255"/>
      <c r="BU75" s="1255"/>
      <c r="BV75" s="1255"/>
      <c r="BW75" s="1255"/>
      <c r="BX75" s="1255">
        <v>5.8</v>
      </c>
      <c r="BY75" s="1255"/>
      <c r="BZ75" s="1255"/>
      <c r="CA75" s="1255"/>
      <c r="CB75" s="1255"/>
      <c r="CC75" s="1255"/>
      <c r="CD75" s="1255"/>
      <c r="CE75" s="1255"/>
      <c r="CF75" s="1255">
        <v>6.1</v>
      </c>
      <c r="CG75" s="1255"/>
      <c r="CH75" s="1255"/>
      <c r="CI75" s="1255"/>
      <c r="CJ75" s="1255"/>
      <c r="CK75" s="1255"/>
      <c r="CL75" s="1255"/>
      <c r="CM75" s="1255"/>
      <c r="CN75" s="1255">
        <v>6.5</v>
      </c>
      <c r="CO75" s="1255"/>
      <c r="CP75" s="1255"/>
      <c r="CQ75" s="1255"/>
      <c r="CR75" s="1255"/>
      <c r="CS75" s="1255"/>
      <c r="CT75" s="1255"/>
      <c r="CU75" s="1255"/>
      <c r="CV75" s="1255">
        <v>7.1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9Mb/mTyTQtUBE7c9HPdy8B5e/vXG+dqaFPFq94SXi+CMN4BCiOJyBJ7n08ttlFMynFWQBXtNuqx5k8tjTp4NCg==" saltValue="8PGOLmJUS+9e8JTjrE8S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5D3E0-2C70-44DC-95A2-CCECFF508D8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41JZvYkg3y6RxOzBUP8AWPZSTgSDnCycJunZk8hqnXc43sR5+ewDrbiPP6/EHj4m2FdSClHkKRRQYTt6sd79Vg==" saltValue="yUhb+esTOTPdI5lI2NVUC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B15CD-B485-488F-AB0E-982115FF596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uxk4hzdugovUkZOmzfNtl3m7o7aTm1UzkShA2FhskbDybcyEE1hz2vzIgbJPUoWQVj2oBUfFWlDsJ3FK9n5/7Q==" saltValue="OfqAPGpCvPKPl4BXd9lFa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89679</v>
      </c>
      <c r="E3" s="156"/>
      <c r="F3" s="157">
        <v>268375</v>
      </c>
      <c r="G3" s="158"/>
      <c r="H3" s="159"/>
    </row>
    <row r="4" spans="1:8" x14ac:dyDescent="0.15">
      <c r="A4" s="160"/>
      <c r="B4" s="161"/>
      <c r="C4" s="162"/>
      <c r="D4" s="163">
        <v>30784</v>
      </c>
      <c r="E4" s="164"/>
      <c r="F4" s="165">
        <v>119602</v>
      </c>
      <c r="G4" s="166"/>
      <c r="H4" s="167"/>
    </row>
    <row r="5" spans="1:8" x14ac:dyDescent="0.15">
      <c r="A5" s="148" t="s">
        <v>522</v>
      </c>
      <c r="B5" s="153"/>
      <c r="C5" s="154"/>
      <c r="D5" s="155">
        <v>173074</v>
      </c>
      <c r="E5" s="156"/>
      <c r="F5" s="157">
        <v>301035</v>
      </c>
      <c r="G5" s="158"/>
      <c r="H5" s="159"/>
    </row>
    <row r="6" spans="1:8" x14ac:dyDescent="0.15">
      <c r="A6" s="160"/>
      <c r="B6" s="161"/>
      <c r="C6" s="162"/>
      <c r="D6" s="163">
        <v>74906</v>
      </c>
      <c r="E6" s="164"/>
      <c r="F6" s="165">
        <v>154376</v>
      </c>
      <c r="G6" s="166"/>
      <c r="H6" s="167"/>
    </row>
    <row r="7" spans="1:8" x14ac:dyDescent="0.15">
      <c r="A7" s="148" t="s">
        <v>523</v>
      </c>
      <c r="B7" s="153"/>
      <c r="C7" s="154"/>
      <c r="D7" s="155">
        <v>191024</v>
      </c>
      <c r="E7" s="156"/>
      <c r="F7" s="157">
        <v>277467</v>
      </c>
      <c r="G7" s="158"/>
      <c r="H7" s="159"/>
    </row>
    <row r="8" spans="1:8" x14ac:dyDescent="0.15">
      <c r="A8" s="160"/>
      <c r="B8" s="161"/>
      <c r="C8" s="162"/>
      <c r="D8" s="163">
        <v>32661</v>
      </c>
      <c r="E8" s="164"/>
      <c r="F8" s="165">
        <v>128378</v>
      </c>
      <c r="G8" s="166"/>
      <c r="H8" s="167"/>
    </row>
    <row r="9" spans="1:8" x14ac:dyDescent="0.15">
      <c r="A9" s="148" t="s">
        <v>524</v>
      </c>
      <c r="B9" s="153"/>
      <c r="C9" s="154"/>
      <c r="D9" s="155">
        <v>183887</v>
      </c>
      <c r="E9" s="156"/>
      <c r="F9" s="157">
        <v>282256</v>
      </c>
      <c r="G9" s="158"/>
      <c r="H9" s="159"/>
    </row>
    <row r="10" spans="1:8" x14ac:dyDescent="0.15">
      <c r="A10" s="160"/>
      <c r="B10" s="161"/>
      <c r="C10" s="162"/>
      <c r="D10" s="163">
        <v>44670</v>
      </c>
      <c r="E10" s="164"/>
      <c r="F10" s="165">
        <v>145453</v>
      </c>
      <c r="G10" s="166"/>
      <c r="H10" s="167"/>
    </row>
    <row r="11" spans="1:8" x14ac:dyDescent="0.15">
      <c r="A11" s="148" t="s">
        <v>525</v>
      </c>
      <c r="B11" s="153"/>
      <c r="C11" s="154"/>
      <c r="D11" s="155">
        <v>117218</v>
      </c>
      <c r="E11" s="156"/>
      <c r="F11" s="157">
        <v>295341</v>
      </c>
      <c r="G11" s="158"/>
      <c r="H11" s="159"/>
    </row>
    <row r="12" spans="1:8" x14ac:dyDescent="0.15">
      <c r="A12" s="160"/>
      <c r="B12" s="161"/>
      <c r="C12" s="168"/>
      <c r="D12" s="163">
        <v>37233</v>
      </c>
      <c r="E12" s="164"/>
      <c r="F12" s="165">
        <v>137402</v>
      </c>
      <c r="G12" s="166"/>
      <c r="H12" s="167"/>
    </row>
    <row r="13" spans="1:8" x14ac:dyDescent="0.15">
      <c r="A13" s="148"/>
      <c r="B13" s="153"/>
      <c r="C13" s="169"/>
      <c r="D13" s="170">
        <v>150976</v>
      </c>
      <c r="E13" s="171"/>
      <c r="F13" s="172">
        <v>284895</v>
      </c>
      <c r="G13" s="173"/>
      <c r="H13" s="159"/>
    </row>
    <row r="14" spans="1:8" x14ac:dyDescent="0.15">
      <c r="A14" s="160"/>
      <c r="B14" s="161"/>
      <c r="C14" s="162"/>
      <c r="D14" s="163">
        <v>44051</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3.04</v>
      </c>
      <c r="C19" s="174">
        <f>ROUND(VALUE(SUBSTITUTE(実質収支比率等に係る経年分析!G$48,"▲","-")),2)</f>
        <v>2.67</v>
      </c>
      <c r="D19" s="174">
        <f>ROUND(VALUE(SUBSTITUTE(実質収支比率等に係る経年分析!H$48,"▲","-")),2)</f>
        <v>2.5299999999999998</v>
      </c>
      <c r="E19" s="174">
        <f>ROUND(VALUE(SUBSTITUTE(実質収支比率等に係る経年分析!I$48,"▲","-")),2)</f>
        <v>2.54</v>
      </c>
      <c r="F19" s="174">
        <f>ROUND(VALUE(SUBSTITUTE(実質収支比率等に係る経年分析!J$48,"▲","-")),2)</f>
        <v>2.62</v>
      </c>
    </row>
    <row r="20" spans="1:11" x14ac:dyDescent="0.15">
      <c r="A20" s="174" t="s">
        <v>53</v>
      </c>
      <c r="B20" s="174">
        <f>ROUND(VALUE(SUBSTITUTE(実質収支比率等に係る経年分析!F$47,"▲","-")),2)</f>
        <v>29.12</v>
      </c>
      <c r="C20" s="174">
        <f>ROUND(VALUE(SUBSTITUTE(実質収支比率等に係る経年分析!G$47,"▲","-")),2)</f>
        <v>21.91</v>
      </c>
      <c r="D20" s="174">
        <f>ROUND(VALUE(SUBSTITUTE(実質収支比率等に係る経年分析!H$47,"▲","-")),2)</f>
        <v>18.79</v>
      </c>
      <c r="E20" s="174">
        <f>ROUND(VALUE(SUBSTITUTE(実質収支比率等に係る経年分析!I$47,"▲","-")),2)</f>
        <v>23.45</v>
      </c>
      <c r="F20" s="174">
        <f>ROUND(VALUE(SUBSTITUTE(実質収支比率等に係る経年分析!J$47,"▲","-")),2)</f>
        <v>27.26</v>
      </c>
    </row>
    <row r="21" spans="1:11" x14ac:dyDescent="0.15">
      <c r="A21" s="174" t="s">
        <v>54</v>
      </c>
      <c r="B21" s="174">
        <f>IF(ISNUMBER(VALUE(SUBSTITUTE(実質収支比率等に係る経年分析!F$49,"▲","-"))),ROUND(VALUE(SUBSTITUTE(実質収支比率等に係る経年分析!F$49,"▲","-")),2),NA())</f>
        <v>4.83</v>
      </c>
      <c r="C21" s="174">
        <f>IF(ISNUMBER(VALUE(SUBSTITUTE(実質収支比率等に係る経年分析!G$49,"▲","-"))),ROUND(VALUE(SUBSTITUTE(実質収支比率等に係る経年分析!G$49,"▲","-")),2),NA())</f>
        <v>-6.02</v>
      </c>
      <c r="D21" s="174">
        <f>IF(ISNUMBER(VALUE(SUBSTITUTE(実質収支比率等に係る経年分析!H$49,"▲","-"))),ROUND(VALUE(SUBSTITUTE(実質収支比率等に係る経年分析!H$49,"▲","-")),2),NA())</f>
        <v>-1.47</v>
      </c>
      <c r="E21" s="174">
        <f>IF(ISNUMBER(VALUE(SUBSTITUTE(実質収支比率等に係る経年分析!I$49,"▲","-"))),ROUND(VALUE(SUBSTITUTE(実質収支比率等に係る経年分析!I$49,"▲","-")),2),NA())</f>
        <v>4.29</v>
      </c>
      <c r="F21" s="174">
        <f>IF(ISNUMBER(VALUE(SUBSTITUTE(実質収支比率等に係る経年分析!J$49,"▲","-"))),ROUND(VALUE(SUBSTITUTE(実質収支比率等に係る経年分析!J$49,"▲","-")),2),NA())</f>
        <v>3.95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介護保険事業特別会計（サービス事業勘定）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0.61</v>
      </c>
    </row>
    <row r="32" spans="1:11" x14ac:dyDescent="0.15">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0.56000000000000005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2.5299999999999998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2.61</v>
      </c>
    </row>
    <row r="34" spans="1:16" x14ac:dyDescent="0.15">
      <c r="A34" s="175" t="str">
        <f>IF(連結実質赤字比率に係る赤字・黒字の構成分析!C$36="",NA(),連結実質赤字比率に係る赤字・黒字の構成分析!C$36)</f>
        <v>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4.01</v>
      </c>
    </row>
    <row r="36" spans="1:16" x14ac:dyDescent="0.15">
      <c r="A36" s="175" t="str">
        <f>IF(連結実質赤字比率に係る赤字・黒字の構成分析!C$34="",NA(),連結実質赤字比率に係る赤字・黒字の構成分析!C$34)</f>
        <v>国民健康保険病院事業特別会計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386</v>
      </c>
      <c r="E42" s="176"/>
      <c r="F42" s="176"/>
      <c r="G42" s="176">
        <f>'実質公債費比率（分子）の構造'!L$52</f>
        <v>388</v>
      </c>
      <c r="H42" s="176"/>
      <c r="I42" s="176"/>
      <c r="J42" s="176">
        <f>'実質公債費比率（分子）の構造'!M$52</f>
        <v>389</v>
      </c>
      <c r="K42" s="176"/>
      <c r="L42" s="176"/>
      <c r="M42" s="176">
        <f>'実質公債費比率（分子）の構造'!N$52</f>
        <v>382</v>
      </c>
      <c r="N42" s="176"/>
      <c r="O42" s="176"/>
      <c r="P42" s="176">
        <f>'実質公債費比率（分子）の構造'!O$52</f>
        <v>396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8</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1</v>
      </c>
      <c r="L45" s="176"/>
      <c r="M45" s="176"/>
      <c r="N45" s="176">
        <f>'実質公債費比率（分子）の構造'!O$49</f>
        <v>1</v>
      </c>
      <c r="O45" s="176"/>
      <c r="P45" s="176"/>
    </row>
    <row r="46" spans="1:16" x14ac:dyDescent="0.15">
      <c r="A46" s="176" t="s">
        <v>64</v>
      </c>
      <c r="B46" s="176">
        <f>'実質公債費比率（分子）の構造'!K$48</f>
        <v>49</v>
      </c>
      <c r="C46" s="176"/>
      <c r="D46" s="176"/>
      <c r="E46" s="176">
        <f>'実質公債費比率（分子）の構造'!L$48</f>
        <v>45</v>
      </c>
      <c r="F46" s="176"/>
      <c r="G46" s="176"/>
      <c r="H46" s="176">
        <f>'実質公債費比率（分子）の構造'!M$48</f>
        <v>61</v>
      </c>
      <c r="I46" s="176"/>
      <c r="J46" s="176"/>
      <c r="K46" s="176">
        <f>'実質公債費比率（分子）の構造'!N$48</f>
        <v>70</v>
      </c>
      <c r="L46" s="176"/>
      <c r="M46" s="176"/>
      <c r="N46" s="176">
        <f>'実質公債費比率（分子）の構造'!O$48</f>
        <v>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485</v>
      </c>
      <c r="C49" s="176"/>
      <c r="D49" s="176"/>
      <c r="E49" s="176">
        <f>'実質公債費比率（分子）の構造'!L$45</f>
        <v>484</v>
      </c>
      <c r="F49" s="176"/>
      <c r="G49" s="176"/>
      <c r="H49" s="176">
        <f>'実質公債費比率（分子）の構造'!M$45</f>
        <v>501</v>
      </c>
      <c r="I49" s="176"/>
      <c r="J49" s="176"/>
      <c r="K49" s="176">
        <f>'実質公債費比率（分子）の構造'!N$45</f>
        <v>517</v>
      </c>
      <c r="L49" s="176"/>
      <c r="M49" s="176"/>
      <c r="N49" s="176">
        <f>'実質公債費比率（分子）の構造'!O$45</f>
        <v>514</v>
      </c>
      <c r="O49" s="176"/>
      <c r="P49" s="176"/>
    </row>
    <row r="50" spans="1:16" x14ac:dyDescent="0.15">
      <c r="A50" s="176" t="s">
        <v>67</v>
      </c>
      <c r="B50" s="176" t="e">
        <f>NA()</f>
        <v>#N/A</v>
      </c>
      <c r="C50" s="176">
        <f>IF(ISNUMBER('実質公債費比率（分子）の構造'!K$53),'実質公債費比率（分子）の構造'!K$53,NA())</f>
        <v>151</v>
      </c>
      <c r="D50" s="176" t="e">
        <f>NA()</f>
        <v>#N/A</v>
      </c>
      <c r="E50" s="176" t="e">
        <f>NA()</f>
        <v>#N/A</v>
      </c>
      <c r="F50" s="176">
        <f>IF(ISNUMBER('実質公債費比率（分子）の構造'!L$53),'実質公債費比率（分子）の構造'!L$53,NA())</f>
        <v>143</v>
      </c>
      <c r="G50" s="176" t="e">
        <f>NA()</f>
        <v>#N/A</v>
      </c>
      <c r="H50" s="176" t="e">
        <f>NA()</f>
        <v>#N/A</v>
      </c>
      <c r="I50" s="176">
        <f>IF(ISNUMBER('実質公債費比率（分子）の構造'!M$53),'実質公債費比率（分子）の構造'!M$53,NA())</f>
        <v>175</v>
      </c>
      <c r="J50" s="176" t="e">
        <f>NA()</f>
        <v>#N/A</v>
      </c>
      <c r="K50" s="176" t="e">
        <f>NA()</f>
        <v>#N/A</v>
      </c>
      <c r="L50" s="176">
        <f>IF(ISNUMBER('実質公債費比率（分子）の構造'!N$53),'実質公債費比率（分子）の構造'!N$53,NA())</f>
        <v>206</v>
      </c>
      <c r="M50" s="176" t="e">
        <f>NA()</f>
        <v>#N/A</v>
      </c>
      <c r="N50" s="176" t="e">
        <f>NA()</f>
        <v>#N/A</v>
      </c>
      <c r="O50" s="176">
        <f>IF(ISNUMBER('実質公債費比率（分子）の構造'!O$53),'実質公債費比率（分子）の構造'!O$53,NA())</f>
        <v>200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3622</v>
      </c>
      <c r="E56" s="175"/>
      <c r="F56" s="175"/>
      <c r="G56" s="175">
        <f>'将来負担比率（分子）の構造'!J$52</f>
        <v>3567</v>
      </c>
      <c r="H56" s="175"/>
      <c r="I56" s="175"/>
      <c r="J56" s="175">
        <f>'将来負担比率（分子）の構造'!K$52</f>
        <v>3554</v>
      </c>
      <c r="K56" s="175"/>
      <c r="L56" s="175"/>
      <c r="M56" s="175">
        <f>'将来負担比率（分子）の構造'!L$52</f>
        <v>3459</v>
      </c>
      <c r="N56" s="175"/>
      <c r="O56" s="175"/>
      <c r="P56" s="175">
        <f>'将来負担比率（分子）の構造'!M$52</f>
        <v>3193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5323</v>
      </c>
      <c r="E58" s="175"/>
      <c r="F58" s="175"/>
      <c r="G58" s="175">
        <f>'将来負担比率（分子）の構造'!J$50</f>
        <v>5559</v>
      </c>
      <c r="H58" s="175"/>
      <c r="I58" s="175"/>
      <c r="J58" s="175">
        <f>'将来負担比率（分子）の構造'!K$50</f>
        <v>5938</v>
      </c>
      <c r="K58" s="175"/>
      <c r="L58" s="175"/>
      <c r="M58" s="175">
        <f>'将来負担比率（分子）の構造'!L$50</f>
        <v>5916</v>
      </c>
      <c r="N58" s="175"/>
      <c r="O58" s="175"/>
      <c r="P58" s="175">
        <f>'将来負担比率（分子）の構造'!M$50</f>
        <v>6034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714</v>
      </c>
      <c r="C62" s="175"/>
      <c r="D62" s="175"/>
      <c r="E62" s="175">
        <f>'将来負担比率（分子）の構造'!J$45</f>
        <v>509</v>
      </c>
      <c r="F62" s="175"/>
      <c r="G62" s="175"/>
      <c r="H62" s="175">
        <f>'将来負担比率（分子）の構造'!K$45</f>
        <v>477</v>
      </c>
      <c r="I62" s="175"/>
      <c r="J62" s="175"/>
      <c r="K62" s="175">
        <f>'将来負担比率（分子）の構造'!L$45</f>
        <v>609</v>
      </c>
      <c r="L62" s="175"/>
      <c r="M62" s="175"/>
      <c r="N62" s="175">
        <f>'将来負担比率（分子）の構造'!M$45</f>
        <v>623</v>
      </c>
      <c r="O62" s="175"/>
      <c r="P62" s="175"/>
    </row>
    <row r="63" spans="1:16" x14ac:dyDescent="0.15">
      <c r="A63" s="175" t="s">
        <v>34</v>
      </c>
      <c r="B63" s="175">
        <f>'将来負担比率（分子）の構造'!I$44</f>
        <v>4</v>
      </c>
      <c r="C63" s="175"/>
      <c r="D63" s="175"/>
      <c r="E63" s="175">
        <f>'将来負担比率（分子）の構造'!J$44</f>
        <v>3</v>
      </c>
      <c r="F63" s="175"/>
      <c r="G63" s="175"/>
      <c r="H63" s="175">
        <f>'将来負担比率（分子）の構造'!K$44</f>
        <v>2</v>
      </c>
      <c r="I63" s="175"/>
      <c r="J63" s="175"/>
      <c r="K63" s="175">
        <f>'将来負担比率（分子）の構造'!L$44</f>
        <v>1</v>
      </c>
      <c r="L63" s="175"/>
      <c r="M63" s="175"/>
      <c r="N63" s="175">
        <f>'将来負担比率（分子）の構造'!M$44</f>
        <v>1</v>
      </c>
      <c r="O63" s="175"/>
      <c r="P63" s="175"/>
    </row>
    <row r="64" spans="1:16" x14ac:dyDescent="0.15">
      <c r="A64" s="175" t="s">
        <v>33</v>
      </c>
      <c r="B64" s="175">
        <f>'将来負担比率（分子）の構造'!I$43</f>
        <v>510</v>
      </c>
      <c r="C64" s="175"/>
      <c r="D64" s="175"/>
      <c r="E64" s="175">
        <f>'将来負担比率（分子）の構造'!J$43</f>
        <v>438</v>
      </c>
      <c r="F64" s="175"/>
      <c r="G64" s="175"/>
      <c r="H64" s="175">
        <f>'将来負担比率（分子）の構造'!K$43</f>
        <v>431</v>
      </c>
      <c r="I64" s="175"/>
      <c r="J64" s="175"/>
      <c r="K64" s="175">
        <f>'将来負担比率（分子）の構造'!L$43</f>
        <v>432</v>
      </c>
      <c r="L64" s="175"/>
      <c r="M64" s="175"/>
      <c r="N64" s="175">
        <f>'将来負担比率（分子）の構造'!M$43</f>
        <v>459</v>
      </c>
      <c r="O64" s="175"/>
      <c r="P64" s="175"/>
    </row>
    <row r="65" spans="1:16" x14ac:dyDescent="0.15">
      <c r="A65" s="175" t="s">
        <v>32</v>
      </c>
      <c r="B65" s="175" t="str">
        <f>'将来負担比率（分子）の構造'!I$42</f>
        <v>-</v>
      </c>
      <c r="C65" s="175"/>
      <c r="D65" s="175"/>
      <c r="E65" s="175" t="str">
        <f>'将来負担比率（分子）の構造'!J$42</f>
        <v>-</v>
      </c>
      <c r="F65" s="175"/>
      <c r="G65" s="175"/>
      <c r="H65" s="175">
        <f>'将来負担比率（分子）の構造'!K$42</f>
        <v>49</v>
      </c>
      <c r="I65" s="175"/>
      <c r="J65" s="175"/>
      <c r="K65" s="175">
        <f>'将来負担比率（分子）の構造'!L$42</f>
        <v>42</v>
      </c>
      <c r="L65" s="175"/>
      <c r="M65" s="175"/>
      <c r="N65" s="175">
        <f>'将来負担比率（分子）の構造'!M$42</f>
        <v>34</v>
      </c>
      <c r="O65" s="175"/>
      <c r="P65" s="175"/>
    </row>
    <row r="66" spans="1:16" x14ac:dyDescent="0.15">
      <c r="A66" s="175" t="s">
        <v>31</v>
      </c>
      <c r="B66" s="175">
        <f>'将来負担比率（分子）の構造'!I$41</f>
        <v>3534</v>
      </c>
      <c r="C66" s="175"/>
      <c r="D66" s="175"/>
      <c r="E66" s="175">
        <f>'将来負担比率（分子）の構造'!J$41</f>
        <v>3468</v>
      </c>
      <c r="F66" s="175"/>
      <c r="G66" s="175"/>
      <c r="H66" s="175">
        <f>'将来負担比率（分子）の構造'!K$41</f>
        <v>3489</v>
      </c>
      <c r="I66" s="175"/>
      <c r="J66" s="175"/>
      <c r="K66" s="175">
        <f>'将来負担比率（分子）の構造'!L$41</f>
        <v>3378</v>
      </c>
      <c r="L66" s="175"/>
      <c r="M66" s="175"/>
      <c r="N66" s="175">
        <f>'将来負担比率（分子）の構造'!M$41</f>
        <v>3039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589</v>
      </c>
      <c r="C72" s="179">
        <f>基金残高に係る経年分析!G55</f>
        <v>722</v>
      </c>
      <c r="D72" s="179">
        <f>基金残高に係る経年分析!H55</f>
        <v>841</v>
      </c>
    </row>
    <row r="73" spans="1:16" x14ac:dyDescent="0.15">
      <c r="A73" s="178" t="s">
        <v>74</v>
      </c>
      <c r="B73" s="179">
        <f>基金残高に係る経年分析!F56</f>
        <v>986</v>
      </c>
      <c r="C73" s="179">
        <f>基金残高に係る経年分析!G56</f>
        <v>922</v>
      </c>
      <c r="D73" s="179">
        <f>基金残高に係る経年分析!H56</f>
        <v>869</v>
      </c>
    </row>
    <row r="74" spans="1:16" x14ac:dyDescent="0.15">
      <c r="A74" s="178" t="s">
        <v>75</v>
      </c>
      <c r="B74" s="179">
        <f>基金残高に係る経年分析!F57</f>
        <v>4333</v>
      </c>
      <c r="C74" s="179">
        <f>基金残高に係る経年分析!G57</f>
        <v>4227</v>
      </c>
      <c r="D74" s="179">
        <f>基金残高に係る経年分析!H57</f>
        <v>4256</v>
      </c>
    </row>
  </sheetData>
  <sheetProtection algorithmName="SHA-512" hashValue="wbNzeiAQ6loBuaEvFORlXR0of+KvJpUknYkME9mglw2u5k8XObWP9So+G3fcTEsUYu3KoSufUbPMjdZDljjtSw==" saltValue="2u3sN/s5aUaMxDhjtv8u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409179</v>
      </c>
      <c r="S5" s="613"/>
      <c r="T5" s="613"/>
      <c r="U5" s="613"/>
      <c r="V5" s="613"/>
      <c r="W5" s="613"/>
      <c r="X5" s="613"/>
      <c r="Y5" s="614"/>
      <c r="Z5" s="615">
        <v>8.4</v>
      </c>
      <c r="AA5" s="615"/>
      <c r="AB5" s="615"/>
      <c r="AC5" s="615"/>
      <c r="AD5" s="616">
        <v>409179</v>
      </c>
      <c r="AE5" s="616"/>
      <c r="AF5" s="616"/>
      <c r="AG5" s="616"/>
      <c r="AH5" s="616"/>
      <c r="AI5" s="616"/>
      <c r="AJ5" s="616"/>
      <c r="AK5" s="616"/>
      <c r="AL5" s="617">
        <v>13.3</v>
      </c>
      <c r="AM5" s="618"/>
      <c r="AN5" s="618"/>
      <c r="AO5" s="619"/>
      <c r="AP5" s="609" t="s">
        <v>217</v>
      </c>
      <c r="AQ5" s="610"/>
      <c r="AR5" s="610"/>
      <c r="AS5" s="610"/>
      <c r="AT5" s="610"/>
      <c r="AU5" s="610"/>
      <c r="AV5" s="610"/>
      <c r="AW5" s="610"/>
      <c r="AX5" s="610"/>
      <c r="AY5" s="610"/>
      <c r="AZ5" s="610"/>
      <c r="BA5" s="610"/>
      <c r="BB5" s="610"/>
      <c r="BC5" s="610"/>
      <c r="BD5" s="610"/>
      <c r="BE5" s="610"/>
      <c r="BF5" s="611"/>
      <c r="BG5" s="623">
        <v>406700</v>
      </c>
      <c r="BH5" s="624"/>
      <c r="BI5" s="624"/>
      <c r="BJ5" s="624"/>
      <c r="BK5" s="624"/>
      <c r="BL5" s="624"/>
      <c r="BM5" s="624"/>
      <c r="BN5" s="625"/>
      <c r="BO5" s="626">
        <v>99.4</v>
      </c>
      <c r="BP5" s="626"/>
      <c r="BQ5" s="626"/>
      <c r="BR5" s="626"/>
      <c r="BS5" s="627">
        <v>4944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77706</v>
      </c>
      <c r="S6" s="624"/>
      <c r="T6" s="624"/>
      <c r="U6" s="624"/>
      <c r="V6" s="624"/>
      <c r="W6" s="624"/>
      <c r="X6" s="624"/>
      <c r="Y6" s="625"/>
      <c r="Z6" s="626">
        <v>1.6</v>
      </c>
      <c r="AA6" s="626"/>
      <c r="AB6" s="626"/>
      <c r="AC6" s="626"/>
      <c r="AD6" s="627">
        <v>77706</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406700</v>
      </c>
      <c r="BH6" s="624"/>
      <c r="BI6" s="624"/>
      <c r="BJ6" s="624"/>
      <c r="BK6" s="624"/>
      <c r="BL6" s="624"/>
      <c r="BM6" s="624"/>
      <c r="BN6" s="625"/>
      <c r="BO6" s="626">
        <v>99.4</v>
      </c>
      <c r="BP6" s="626"/>
      <c r="BQ6" s="626"/>
      <c r="BR6" s="626"/>
      <c r="BS6" s="627">
        <v>4944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55897</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55897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131</v>
      </c>
      <c r="S7" s="624"/>
      <c r="T7" s="624"/>
      <c r="U7" s="624"/>
      <c r="V7" s="624"/>
      <c r="W7" s="624"/>
      <c r="X7" s="624"/>
      <c r="Y7" s="625"/>
      <c r="Z7" s="626">
        <v>0</v>
      </c>
      <c r="AA7" s="626"/>
      <c r="AB7" s="626"/>
      <c r="AC7" s="626"/>
      <c r="AD7" s="627">
        <v>131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178917</v>
      </c>
      <c r="BH7" s="624"/>
      <c r="BI7" s="624"/>
      <c r="BJ7" s="624"/>
      <c r="BK7" s="624"/>
      <c r="BL7" s="624"/>
      <c r="BM7" s="624"/>
      <c r="BN7" s="625"/>
      <c r="BO7" s="626">
        <v>43.7</v>
      </c>
      <c r="BP7" s="626"/>
      <c r="BQ7" s="626"/>
      <c r="BR7" s="626"/>
      <c r="BS7" s="627">
        <v>4944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1002954</v>
      </c>
      <c r="CS7" s="624"/>
      <c r="CT7" s="624"/>
      <c r="CU7" s="624"/>
      <c r="CV7" s="624"/>
      <c r="CW7" s="624"/>
      <c r="CX7" s="624"/>
      <c r="CY7" s="625"/>
      <c r="CZ7" s="626">
        <v>20.9</v>
      </c>
      <c r="DA7" s="626"/>
      <c r="DB7" s="626"/>
      <c r="DC7" s="626"/>
      <c r="DD7" s="632">
        <v>88499</v>
      </c>
      <c r="DE7" s="624"/>
      <c r="DF7" s="624"/>
      <c r="DG7" s="624"/>
      <c r="DH7" s="624"/>
      <c r="DI7" s="624"/>
      <c r="DJ7" s="624"/>
      <c r="DK7" s="624"/>
      <c r="DL7" s="624"/>
      <c r="DM7" s="624"/>
      <c r="DN7" s="624"/>
      <c r="DO7" s="624"/>
      <c r="DP7" s="625"/>
      <c r="DQ7" s="632">
        <v>864606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1237</v>
      </c>
      <c r="S8" s="624"/>
      <c r="T8" s="624"/>
      <c r="U8" s="624"/>
      <c r="V8" s="624"/>
      <c r="W8" s="624"/>
      <c r="X8" s="624"/>
      <c r="Y8" s="625"/>
      <c r="Z8" s="626">
        <v>0</v>
      </c>
      <c r="AA8" s="626"/>
      <c r="AB8" s="626"/>
      <c r="AC8" s="626"/>
      <c r="AD8" s="627">
        <v>1237</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5880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976073</v>
      </c>
      <c r="CS8" s="624"/>
      <c r="CT8" s="624"/>
      <c r="CU8" s="624"/>
      <c r="CV8" s="624"/>
      <c r="CW8" s="624"/>
      <c r="CX8" s="624"/>
      <c r="CY8" s="625"/>
      <c r="CZ8" s="626">
        <v>20.3</v>
      </c>
      <c r="DA8" s="626"/>
      <c r="DB8" s="626"/>
      <c r="DC8" s="626"/>
      <c r="DD8" s="632">
        <v>4026</v>
      </c>
      <c r="DE8" s="624"/>
      <c r="DF8" s="624"/>
      <c r="DG8" s="624"/>
      <c r="DH8" s="624"/>
      <c r="DI8" s="624"/>
      <c r="DJ8" s="624"/>
      <c r="DK8" s="624"/>
      <c r="DL8" s="624"/>
      <c r="DM8" s="624"/>
      <c r="DN8" s="624"/>
      <c r="DO8" s="624"/>
      <c r="DP8" s="625"/>
      <c r="DQ8" s="632">
        <v>648865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1433</v>
      </c>
      <c r="S9" s="624"/>
      <c r="T9" s="624"/>
      <c r="U9" s="624"/>
      <c r="V9" s="624"/>
      <c r="W9" s="624"/>
      <c r="X9" s="624"/>
      <c r="Y9" s="625"/>
      <c r="Z9" s="626">
        <v>0</v>
      </c>
      <c r="AA9" s="626"/>
      <c r="AB9" s="626"/>
      <c r="AC9" s="626"/>
      <c r="AD9" s="627">
        <v>1433</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150163</v>
      </c>
      <c r="BH9" s="624"/>
      <c r="BI9" s="624"/>
      <c r="BJ9" s="624"/>
      <c r="BK9" s="624"/>
      <c r="BL9" s="624"/>
      <c r="BM9" s="624"/>
      <c r="BN9" s="625"/>
      <c r="BO9" s="626">
        <v>36.700000000000003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563320</v>
      </c>
      <c r="CS9" s="624"/>
      <c r="CT9" s="624"/>
      <c r="CU9" s="624"/>
      <c r="CV9" s="624"/>
      <c r="CW9" s="624"/>
      <c r="CX9" s="624"/>
      <c r="CY9" s="625"/>
      <c r="CZ9" s="626">
        <v>11.7</v>
      </c>
      <c r="DA9" s="626"/>
      <c r="DB9" s="626"/>
      <c r="DC9" s="626"/>
      <c r="DD9" s="632">
        <v>3523</v>
      </c>
      <c r="DE9" s="624"/>
      <c r="DF9" s="624"/>
      <c r="DG9" s="624"/>
      <c r="DH9" s="624"/>
      <c r="DI9" s="624"/>
      <c r="DJ9" s="624"/>
      <c r="DK9" s="624"/>
      <c r="DL9" s="624"/>
      <c r="DM9" s="624"/>
      <c r="DN9" s="624"/>
      <c r="DO9" s="624"/>
      <c r="DP9" s="625"/>
      <c r="DQ9" s="632">
        <v>486661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13366</v>
      </c>
      <c r="BH10" s="624"/>
      <c r="BI10" s="624"/>
      <c r="BJ10" s="624"/>
      <c r="BK10" s="624"/>
      <c r="BL10" s="624"/>
      <c r="BM10" s="624"/>
      <c r="BN10" s="625"/>
      <c r="BO10" s="626">
        <v>3.3</v>
      </c>
      <c r="BP10" s="626"/>
      <c r="BQ10" s="626"/>
      <c r="BR10" s="626"/>
      <c r="BS10" s="627">
        <v>2228</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150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95901</v>
      </c>
      <c r="S11" s="624"/>
      <c r="T11" s="624"/>
      <c r="U11" s="624"/>
      <c r="V11" s="624"/>
      <c r="W11" s="624"/>
      <c r="X11" s="624"/>
      <c r="Y11" s="625"/>
      <c r="Z11" s="628">
        <v>2</v>
      </c>
      <c r="AA11" s="629"/>
      <c r="AB11" s="629"/>
      <c r="AC11" s="635"/>
      <c r="AD11" s="632">
        <v>95901</v>
      </c>
      <c r="AE11" s="624"/>
      <c r="AF11" s="624"/>
      <c r="AG11" s="624"/>
      <c r="AH11" s="624"/>
      <c r="AI11" s="624"/>
      <c r="AJ11" s="624"/>
      <c r="AK11" s="625"/>
      <c r="AL11" s="628">
        <v>3.1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9508</v>
      </c>
      <c r="BH11" s="624"/>
      <c r="BI11" s="624"/>
      <c r="BJ11" s="624"/>
      <c r="BK11" s="624"/>
      <c r="BL11" s="624"/>
      <c r="BM11" s="624"/>
      <c r="BN11" s="625"/>
      <c r="BO11" s="626">
        <v>2.2999999999999998</v>
      </c>
      <c r="BP11" s="626"/>
      <c r="BQ11" s="626"/>
      <c r="BR11" s="626"/>
      <c r="BS11" s="627">
        <v>2716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642451</v>
      </c>
      <c r="CS11" s="624"/>
      <c r="CT11" s="624"/>
      <c r="CU11" s="624"/>
      <c r="CV11" s="624"/>
      <c r="CW11" s="624"/>
      <c r="CX11" s="624"/>
      <c r="CY11" s="625"/>
      <c r="CZ11" s="626">
        <v>13.4</v>
      </c>
      <c r="DA11" s="626"/>
      <c r="DB11" s="626"/>
      <c r="DC11" s="626"/>
      <c r="DD11" s="632">
        <v>136105</v>
      </c>
      <c r="DE11" s="624"/>
      <c r="DF11" s="624"/>
      <c r="DG11" s="624"/>
      <c r="DH11" s="624"/>
      <c r="DI11" s="624"/>
      <c r="DJ11" s="624"/>
      <c r="DK11" s="624"/>
      <c r="DL11" s="624"/>
      <c r="DM11" s="624"/>
      <c r="DN11" s="624"/>
      <c r="DO11" s="624"/>
      <c r="DP11" s="625"/>
      <c r="DQ11" s="632">
        <v>334037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177332</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165588</v>
      </c>
      <c r="CS12" s="624"/>
      <c r="CT12" s="624"/>
      <c r="CU12" s="624"/>
      <c r="CV12" s="624"/>
      <c r="CW12" s="624"/>
      <c r="CX12" s="624"/>
      <c r="CY12" s="625"/>
      <c r="CZ12" s="626">
        <v>3.4</v>
      </c>
      <c r="DA12" s="626"/>
      <c r="DB12" s="626"/>
      <c r="DC12" s="626"/>
      <c r="DD12" s="632">
        <v>13211</v>
      </c>
      <c r="DE12" s="624"/>
      <c r="DF12" s="624"/>
      <c r="DG12" s="624"/>
      <c r="DH12" s="624"/>
      <c r="DI12" s="624"/>
      <c r="DJ12" s="624"/>
      <c r="DK12" s="624"/>
      <c r="DL12" s="624"/>
      <c r="DM12" s="624"/>
      <c r="DN12" s="624"/>
      <c r="DO12" s="624"/>
      <c r="DP12" s="625"/>
      <c r="DQ12" s="632">
        <v>161857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168565</v>
      </c>
      <c r="BH13" s="624"/>
      <c r="BI13" s="624"/>
      <c r="BJ13" s="624"/>
      <c r="BK13" s="624"/>
      <c r="BL13" s="624"/>
      <c r="BM13" s="624"/>
      <c r="BN13" s="625"/>
      <c r="BO13" s="626">
        <v>41.2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244632</v>
      </c>
      <c r="CS13" s="624"/>
      <c r="CT13" s="624"/>
      <c r="CU13" s="624"/>
      <c r="CV13" s="624"/>
      <c r="CW13" s="624"/>
      <c r="CX13" s="624"/>
      <c r="CY13" s="625"/>
      <c r="CZ13" s="626">
        <v>5.0999999999999996</v>
      </c>
      <c r="DA13" s="626"/>
      <c r="DB13" s="626"/>
      <c r="DC13" s="626"/>
      <c r="DD13" s="632">
        <v>94552</v>
      </c>
      <c r="DE13" s="624"/>
      <c r="DF13" s="624"/>
      <c r="DG13" s="624"/>
      <c r="DH13" s="624"/>
      <c r="DI13" s="624"/>
      <c r="DJ13" s="624"/>
      <c r="DK13" s="624"/>
      <c r="DL13" s="624"/>
      <c r="DM13" s="624"/>
      <c r="DN13" s="624"/>
      <c r="DO13" s="624"/>
      <c r="DP13" s="625"/>
      <c r="DQ13" s="632">
        <v>132852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456</v>
      </c>
      <c r="S14" s="624"/>
      <c r="T14" s="624"/>
      <c r="U14" s="624"/>
      <c r="V14" s="624"/>
      <c r="W14" s="624"/>
      <c r="X14" s="624"/>
      <c r="Y14" s="625"/>
      <c r="Z14" s="626">
        <v>0</v>
      </c>
      <c r="AA14" s="626"/>
      <c r="AB14" s="626"/>
      <c r="AC14" s="626"/>
      <c r="AD14" s="627">
        <v>456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16110</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180099</v>
      </c>
      <c r="CS14" s="624"/>
      <c r="CT14" s="624"/>
      <c r="CU14" s="624"/>
      <c r="CV14" s="624"/>
      <c r="CW14" s="624"/>
      <c r="CX14" s="624"/>
      <c r="CY14" s="625"/>
      <c r="CZ14" s="626">
        <v>3.8</v>
      </c>
      <c r="DA14" s="626"/>
      <c r="DB14" s="626"/>
      <c r="DC14" s="626"/>
      <c r="DD14" s="632">
        <v>121</v>
      </c>
      <c r="DE14" s="624"/>
      <c r="DF14" s="624"/>
      <c r="DG14" s="624"/>
      <c r="DH14" s="624"/>
      <c r="DI14" s="624"/>
      <c r="DJ14" s="624"/>
      <c r="DK14" s="624"/>
      <c r="DL14" s="624"/>
      <c r="DM14" s="624"/>
      <c r="DN14" s="624"/>
      <c r="DO14" s="624"/>
      <c r="DP14" s="625"/>
      <c r="DQ14" s="632">
        <v>175106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34341</v>
      </c>
      <c r="BH15" s="624"/>
      <c r="BI15" s="624"/>
      <c r="BJ15" s="624"/>
      <c r="BK15" s="624"/>
      <c r="BL15" s="624"/>
      <c r="BM15" s="624"/>
      <c r="BN15" s="625"/>
      <c r="BO15" s="626">
        <v>8.4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455320</v>
      </c>
      <c r="CS15" s="624"/>
      <c r="CT15" s="624"/>
      <c r="CU15" s="624"/>
      <c r="CV15" s="624"/>
      <c r="CW15" s="624"/>
      <c r="CX15" s="624"/>
      <c r="CY15" s="625"/>
      <c r="CZ15" s="626">
        <v>9.5</v>
      </c>
      <c r="DA15" s="626"/>
      <c r="DB15" s="626"/>
      <c r="DC15" s="626"/>
      <c r="DD15" s="632">
        <v>59090</v>
      </c>
      <c r="DE15" s="624"/>
      <c r="DF15" s="624"/>
      <c r="DG15" s="624"/>
      <c r="DH15" s="624"/>
      <c r="DI15" s="624"/>
      <c r="DJ15" s="624"/>
      <c r="DK15" s="624"/>
      <c r="DL15" s="624"/>
      <c r="DM15" s="624"/>
      <c r="DN15" s="624"/>
      <c r="DO15" s="624"/>
      <c r="DP15" s="625"/>
      <c r="DQ15" s="632">
        <v>392415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5490</v>
      </c>
      <c r="S16" s="624"/>
      <c r="T16" s="624"/>
      <c r="U16" s="624"/>
      <c r="V16" s="624"/>
      <c r="W16" s="624"/>
      <c r="X16" s="624"/>
      <c r="Y16" s="625"/>
      <c r="Z16" s="626">
        <v>0.1</v>
      </c>
      <c r="AA16" s="626"/>
      <c r="AB16" s="626"/>
      <c r="AC16" s="626"/>
      <c r="AD16" s="627">
        <v>5490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7128</v>
      </c>
      <c r="S17" s="624"/>
      <c r="T17" s="624"/>
      <c r="U17" s="624"/>
      <c r="V17" s="624"/>
      <c r="W17" s="624"/>
      <c r="X17" s="624"/>
      <c r="Y17" s="625"/>
      <c r="Z17" s="626">
        <v>0.1</v>
      </c>
      <c r="AA17" s="626"/>
      <c r="AB17" s="626"/>
      <c r="AC17" s="626"/>
      <c r="AD17" s="627">
        <v>7128</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513613</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513613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1929</v>
      </c>
      <c r="S18" s="624"/>
      <c r="T18" s="624"/>
      <c r="U18" s="624"/>
      <c r="V18" s="624"/>
      <c r="W18" s="624"/>
      <c r="X18" s="624"/>
      <c r="Y18" s="625"/>
      <c r="Z18" s="626">
        <v>0</v>
      </c>
      <c r="AA18" s="626"/>
      <c r="AB18" s="626"/>
      <c r="AC18" s="626"/>
      <c r="AD18" s="627">
        <v>1929</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1929</v>
      </c>
      <c r="S19" s="624"/>
      <c r="T19" s="624"/>
      <c r="U19" s="624"/>
      <c r="V19" s="624"/>
      <c r="W19" s="624"/>
      <c r="X19" s="624"/>
      <c r="Y19" s="625"/>
      <c r="Z19" s="626">
        <v>0</v>
      </c>
      <c r="AA19" s="626"/>
      <c r="AB19" s="626"/>
      <c r="AC19" s="626"/>
      <c r="AD19" s="627">
        <v>1929</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2479</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2479</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4800102</v>
      </c>
      <c r="CS20" s="624"/>
      <c r="CT20" s="624"/>
      <c r="CU20" s="624"/>
      <c r="CV20" s="624"/>
      <c r="CW20" s="624"/>
      <c r="CX20" s="624"/>
      <c r="CY20" s="625"/>
      <c r="CZ20" s="626">
        <v>100</v>
      </c>
      <c r="DA20" s="626"/>
      <c r="DB20" s="626"/>
      <c r="DC20" s="626"/>
      <c r="DD20" s="632">
        <v>399127</v>
      </c>
      <c r="DE20" s="624"/>
      <c r="DF20" s="624"/>
      <c r="DG20" s="624"/>
      <c r="DH20" s="624"/>
      <c r="DI20" s="624"/>
      <c r="DJ20" s="624"/>
      <c r="DK20" s="624"/>
      <c r="DL20" s="624"/>
      <c r="DM20" s="624"/>
      <c r="DN20" s="624"/>
      <c r="DO20" s="624"/>
      <c r="DP20" s="625"/>
      <c r="DQ20" s="632">
        <v>3766064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2717228</v>
      </c>
      <c r="S21" s="624"/>
      <c r="T21" s="624"/>
      <c r="U21" s="624"/>
      <c r="V21" s="624"/>
      <c r="W21" s="624"/>
      <c r="X21" s="624"/>
      <c r="Y21" s="625"/>
      <c r="Z21" s="626">
        <v>55.6</v>
      </c>
      <c r="AA21" s="626"/>
      <c r="AB21" s="626"/>
      <c r="AC21" s="626"/>
      <c r="AD21" s="627">
        <v>2473209</v>
      </c>
      <c r="AE21" s="627"/>
      <c r="AF21" s="627"/>
      <c r="AG21" s="627"/>
      <c r="AH21" s="627"/>
      <c r="AI21" s="627"/>
      <c r="AJ21" s="627"/>
      <c r="AK21" s="627"/>
      <c r="AL21" s="628">
        <v>80.400000000000006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2479</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2473209</v>
      </c>
      <c r="S22" s="624"/>
      <c r="T22" s="624"/>
      <c r="U22" s="624"/>
      <c r="V22" s="624"/>
      <c r="W22" s="624"/>
      <c r="X22" s="624"/>
      <c r="Y22" s="625"/>
      <c r="Z22" s="626">
        <v>50.6</v>
      </c>
      <c r="AA22" s="626"/>
      <c r="AB22" s="626"/>
      <c r="AC22" s="626"/>
      <c r="AD22" s="627">
        <v>2473209</v>
      </c>
      <c r="AE22" s="627"/>
      <c r="AF22" s="627"/>
      <c r="AG22" s="627"/>
      <c r="AH22" s="627"/>
      <c r="AI22" s="627"/>
      <c r="AJ22" s="627"/>
      <c r="AK22" s="627"/>
      <c r="AL22" s="628">
        <v>80.400000000000006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244019</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1648612</v>
      </c>
      <c r="CS24" s="613"/>
      <c r="CT24" s="613"/>
      <c r="CU24" s="613"/>
      <c r="CV24" s="613"/>
      <c r="CW24" s="613"/>
      <c r="CX24" s="613"/>
      <c r="CY24" s="614"/>
      <c r="CZ24" s="617">
        <v>34.299999999999997</v>
      </c>
      <c r="DA24" s="618"/>
      <c r="DB24" s="618"/>
      <c r="DC24" s="634"/>
      <c r="DD24" s="657">
        <v>1395416</v>
      </c>
      <c r="DE24" s="613"/>
      <c r="DF24" s="613"/>
      <c r="DG24" s="613"/>
      <c r="DH24" s="613"/>
      <c r="DI24" s="613"/>
      <c r="DJ24" s="613"/>
      <c r="DK24" s="614"/>
      <c r="DL24" s="657">
        <v>1294023</v>
      </c>
      <c r="DM24" s="613"/>
      <c r="DN24" s="613"/>
      <c r="DO24" s="613"/>
      <c r="DP24" s="613"/>
      <c r="DQ24" s="613"/>
      <c r="DR24" s="613"/>
      <c r="DS24" s="613"/>
      <c r="DT24" s="613"/>
      <c r="DU24" s="613"/>
      <c r="DV24" s="614"/>
      <c r="DW24" s="617">
        <v>41.9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3317818</v>
      </c>
      <c r="S25" s="624"/>
      <c r="T25" s="624"/>
      <c r="U25" s="624"/>
      <c r="V25" s="624"/>
      <c r="W25" s="624"/>
      <c r="X25" s="624"/>
      <c r="Y25" s="625"/>
      <c r="Z25" s="626">
        <v>67.900000000000006</v>
      </c>
      <c r="AA25" s="626"/>
      <c r="AB25" s="626"/>
      <c r="AC25" s="626"/>
      <c r="AD25" s="627">
        <v>3073799</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740606</v>
      </c>
      <c r="CS25" s="653"/>
      <c r="CT25" s="653"/>
      <c r="CU25" s="653"/>
      <c r="CV25" s="653"/>
      <c r="CW25" s="653"/>
      <c r="CX25" s="653"/>
      <c r="CY25" s="654"/>
      <c r="CZ25" s="628">
        <v>15.4</v>
      </c>
      <c r="DA25" s="655"/>
      <c r="DB25" s="655"/>
      <c r="DC25" s="658"/>
      <c r="DD25" s="632">
        <v>699064</v>
      </c>
      <c r="DE25" s="653"/>
      <c r="DF25" s="653"/>
      <c r="DG25" s="653"/>
      <c r="DH25" s="653"/>
      <c r="DI25" s="653"/>
      <c r="DJ25" s="653"/>
      <c r="DK25" s="654"/>
      <c r="DL25" s="632">
        <v>687556</v>
      </c>
      <c r="DM25" s="653"/>
      <c r="DN25" s="653"/>
      <c r="DO25" s="653"/>
      <c r="DP25" s="653"/>
      <c r="DQ25" s="653"/>
      <c r="DR25" s="653"/>
      <c r="DS25" s="653"/>
      <c r="DT25" s="653"/>
      <c r="DU25" s="653"/>
      <c r="DV25" s="654"/>
      <c r="DW25" s="628">
        <v>22.3</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450561</v>
      </c>
      <c r="CS26" s="624"/>
      <c r="CT26" s="624"/>
      <c r="CU26" s="624"/>
      <c r="CV26" s="624"/>
      <c r="CW26" s="624"/>
      <c r="CX26" s="624"/>
      <c r="CY26" s="625"/>
      <c r="CZ26" s="628">
        <v>9.4</v>
      </c>
      <c r="DA26" s="655"/>
      <c r="DB26" s="655"/>
      <c r="DC26" s="658"/>
      <c r="DD26" s="632">
        <v>421902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35837</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409179</v>
      </c>
      <c r="BH27" s="624"/>
      <c r="BI27" s="624"/>
      <c r="BJ27" s="624"/>
      <c r="BK27" s="624"/>
      <c r="BL27" s="624"/>
      <c r="BM27" s="624"/>
      <c r="BN27" s="625"/>
      <c r="BO27" s="626">
        <v>100</v>
      </c>
      <c r="BP27" s="626"/>
      <c r="BQ27" s="626"/>
      <c r="BR27" s="626"/>
      <c r="BS27" s="627">
        <v>4944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394393</v>
      </c>
      <c r="CS27" s="653"/>
      <c r="CT27" s="653"/>
      <c r="CU27" s="653"/>
      <c r="CV27" s="653"/>
      <c r="CW27" s="653"/>
      <c r="CX27" s="653"/>
      <c r="CY27" s="654"/>
      <c r="CZ27" s="628">
        <v>8.1999999999999993</v>
      </c>
      <c r="DA27" s="655"/>
      <c r="DB27" s="655"/>
      <c r="DC27" s="658"/>
      <c r="DD27" s="632">
        <v>182739</v>
      </c>
      <c r="DE27" s="653"/>
      <c r="DF27" s="653"/>
      <c r="DG27" s="653"/>
      <c r="DH27" s="653"/>
      <c r="DI27" s="653"/>
      <c r="DJ27" s="653"/>
      <c r="DK27" s="654"/>
      <c r="DL27" s="632">
        <v>92854</v>
      </c>
      <c r="DM27" s="653"/>
      <c r="DN27" s="653"/>
      <c r="DO27" s="653"/>
      <c r="DP27" s="653"/>
      <c r="DQ27" s="653"/>
      <c r="DR27" s="653"/>
      <c r="DS27" s="653"/>
      <c r="DT27" s="653"/>
      <c r="DU27" s="653"/>
      <c r="DV27" s="654"/>
      <c r="DW27" s="628">
        <v>3</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94358</v>
      </c>
      <c r="S28" s="624"/>
      <c r="T28" s="624"/>
      <c r="U28" s="624"/>
      <c r="V28" s="624"/>
      <c r="W28" s="624"/>
      <c r="X28" s="624"/>
      <c r="Y28" s="625"/>
      <c r="Z28" s="626">
        <v>1.9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513613</v>
      </c>
      <c r="CS28" s="624"/>
      <c r="CT28" s="624"/>
      <c r="CU28" s="624"/>
      <c r="CV28" s="624"/>
      <c r="CW28" s="624"/>
      <c r="CX28" s="624"/>
      <c r="CY28" s="625"/>
      <c r="CZ28" s="628">
        <v>10.7</v>
      </c>
      <c r="DA28" s="655"/>
      <c r="DB28" s="655"/>
      <c r="DC28" s="658"/>
      <c r="DD28" s="632">
        <v>513613</v>
      </c>
      <c r="DE28" s="624"/>
      <c r="DF28" s="624"/>
      <c r="DG28" s="624"/>
      <c r="DH28" s="624"/>
      <c r="DI28" s="624"/>
      <c r="DJ28" s="624"/>
      <c r="DK28" s="625"/>
      <c r="DL28" s="632">
        <v>513613</v>
      </c>
      <c r="DM28" s="624"/>
      <c r="DN28" s="624"/>
      <c r="DO28" s="624"/>
      <c r="DP28" s="624"/>
      <c r="DQ28" s="624"/>
      <c r="DR28" s="624"/>
      <c r="DS28" s="624"/>
      <c r="DT28" s="624"/>
      <c r="DU28" s="624"/>
      <c r="DV28" s="625"/>
      <c r="DW28" s="628">
        <v>16.600000000000001</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2389</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513613</v>
      </c>
      <c r="CS29" s="653"/>
      <c r="CT29" s="653"/>
      <c r="CU29" s="653"/>
      <c r="CV29" s="653"/>
      <c r="CW29" s="653"/>
      <c r="CX29" s="653"/>
      <c r="CY29" s="654"/>
      <c r="CZ29" s="628">
        <v>10.7</v>
      </c>
      <c r="DA29" s="655"/>
      <c r="DB29" s="655"/>
      <c r="DC29" s="658"/>
      <c r="DD29" s="632">
        <v>513613</v>
      </c>
      <c r="DE29" s="653"/>
      <c r="DF29" s="653"/>
      <c r="DG29" s="653"/>
      <c r="DH29" s="653"/>
      <c r="DI29" s="653"/>
      <c r="DJ29" s="653"/>
      <c r="DK29" s="654"/>
      <c r="DL29" s="632">
        <v>513613</v>
      </c>
      <c r="DM29" s="653"/>
      <c r="DN29" s="653"/>
      <c r="DO29" s="653"/>
      <c r="DP29" s="653"/>
      <c r="DQ29" s="653"/>
      <c r="DR29" s="653"/>
      <c r="DS29" s="653"/>
      <c r="DT29" s="653"/>
      <c r="DU29" s="653"/>
      <c r="DV29" s="654"/>
      <c r="DW29" s="628">
        <v>16.600000000000001</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384408</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509802</v>
      </c>
      <c r="CS30" s="624"/>
      <c r="CT30" s="624"/>
      <c r="CU30" s="624"/>
      <c r="CV30" s="624"/>
      <c r="CW30" s="624"/>
      <c r="CX30" s="624"/>
      <c r="CY30" s="625"/>
      <c r="CZ30" s="628">
        <v>10.6</v>
      </c>
      <c r="DA30" s="655"/>
      <c r="DB30" s="655"/>
      <c r="DC30" s="658"/>
      <c r="DD30" s="632">
        <v>509802</v>
      </c>
      <c r="DE30" s="624"/>
      <c r="DF30" s="624"/>
      <c r="DG30" s="624"/>
      <c r="DH30" s="624"/>
      <c r="DI30" s="624"/>
      <c r="DJ30" s="624"/>
      <c r="DK30" s="625"/>
      <c r="DL30" s="632">
        <v>509802</v>
      </c>
      <c r="DM30" s="624"/>
      <c r="DN30" s="624"/>
      <c r="DO30" s="624"/>
      <c r="DP30" s="624"/>
      <c r="DQ30" s="624"/>
      <c r="DR30" s="624"/>
      <c r="DS30" s="624"/>
      <c r="DT30" s="624"/>
      <c r="DU30" s="624"/>
      <c r="DV30" s="625"/>
      <c r="DW30" s="628">
        <v>16.5</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99.9</v>
      </c>
      <c r="BH31" s="667"/>
      <c r="BI31" s="667"/>
      <c r="BJ31" s="667"/>
      <c r="BK31" s="667"/>
      <c r="BL31" s="667"/>
      <c r="BM31" s="618">
        <v>99.3</v>
      </c>
      <c r="BN31" s="667"/>
      <c r="BO31" s="667"/>
      <c r="BP31" s="667"/>
      <c r="BQ31" s="668"/>
      <c r="BR31" s="670">
        <v>99.8</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3811</v>
      </c>
      <c r="CS31" s="653"/>
      <c r="CT31" s="653"/>
      <c r="CU31" s="653"/>
      <c r="CV31" s="653"/>
      <c r="CW31" s="653"/>
      <c r="CX31" s="653"/>
      <c r="CY31" s="654"/>
      <c r="CZ31" s="628">
        <v>0.1</v>
      </c>
      <c r="DA31" s="655"/>
      <c r="DB31" s="655"/>
      <c r="DC31" s="658"/>
      <c r="DD31" s="632">
        <v>3811</v>
      </c>
      <c r="DE31" s="653"/>
      <c r="DF31" s="653"/>
      <c r="DG31" s="653"/>
      <c r="DH31" s="653"/>
      <c r="DI31" s="653"/>
      <c r="DJ31" s="653"/>
      <c r="DK31" s="654"/>
      <c r="DL31" s="632">
        <v>3811</v>
      </c>
      <c r="DM31" s="653"/>
      <c r="DN31" s="653"/>
      <c r="DO31" s="653"/>
      <c r="DP31" s="653"/>
      <c r="DQ31" s="653"/>
      <c r="DR31" s="653"/>
      <c r="DS31" s="653"/>
      <c r="DT31" s="653"/>
      <c r="DU31" s="653"/>
      <c r="DV31" s="654"/>
      <c r="DW31" s="628">
        <v>0.1</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350642</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99.9</v>
      </c>
      <c r="BH32" s="653"/>
      <c r="BI32" s="653"/>
      <c r="BJ32" s="653"/>
      <c r="BK32" s="653"/>
      <c r="BL32" s="653"/>
      <c r="BM32" s="629">
        <v>99.5</v>
      </c>
      <c r="BN32" s="653"/>
      <c r="BO32" s="653"/>
      <c r="BP32" s="653"/>
      <c r="BQ32" s="669"/>
      <c r="BR32" s="680">
        <v>99.8</v>
      </c>
      <c r="BS32" s="653"/>
      <c r="BT32" s="653"/>
      <c r="BU32" s="653"/>
      <c r="BV32" s="653"/>
      <c r="BW32" s="653"/>
      <c r="BX32" s="629">
        <v>98.8</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29125</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99.8</v>
      </c>
      <c r="BH33" s="682"/>
      <c r="BI33" s="682"/>
      <c r="BJ33" s="682"/>
      <c r="BK33" s="682"/>
      <c r="BL33" s="682"/>
      <c r="BM33" s="683">
        <v>98.8</v>
      </c>
      <c r="BN33" s="682"/>
      <c r="BO33" s="682"/>
      <c r="BP33" s="682"/>
      <c r="BQ33" s="684"/>
      <c r="BR33" s="681">
        <v>99.8</v>
      </c>
      <c r="BS33" s="682"/>
      <c r="BT33" s="682"/>
      <c r="BU33" s="682"/>
      <c r="BV33" s="682"/>
      <c r="BW33" s="682"/>
      <c r="BX33" s="683">
        <v>98.6</v>
      </c>
      <c r="BY33" s="682"/>
      <c r="BZ33" s="682"/>
      <c r="CA33" s="682"/>
      <c r="CB33" s="684"/>
      <c r="CD33" s="620" t="s">
        <v>308</v>
      </c>
      <c r="CE33" s="621"/>
      <c r="CF33" s="621"/>
      <c r="CG33" s="621"/>
      <c r="CH33" s="621"/>
      <c r="CI33" s="621"/>
      <c r="CJ33" s="621"/>
      <c r="CK33" s="621"/>
      <c r="CL33" s="621"/>
      <c r="CM33" s="621"/>
      <c r="CN33" s="621"/>
      <c r="CO33" s="621"/>
      <c r="CP33" s="621"/>
      <c r="CQ33" s="622"/>
      <c r="CR33" s="623">
        <v>2752358</v>
      </c>
      <c r="CS33" s="653"/>
      <c r="CT33" s="653"/>
      <c r="CU33" s="653"/>
      <c r="CV33" s="653"/>
      <c r="CW33" s="653"/>
      <c r="CX33" s="653"/>
      <c r="CY33" s="654"/>
      <c r="CZ33" s="628">
        <v>57.3</v>
      </c>
      <c r="DA33" s="655"/>
      <c r="DB33" s="655"/>
      <c r="DC33" s="658"/>
      <c r="DD33" s="632">
        <v>2195813</v>
      </c>
      <c r="DE33" s="653"/>
      <c r="DF33" s="653"/>
      <c r="DG33" s="653"/>
      <c r="DH33" s="653"/>
      <c r="DI33" s="653"/>
      <c r="DJ33" s="653"/>
      <c r="DK33" s="654"/>
      <c r="DL33" s="632">
        <v>1171152</v>
      </c>
      <c r="DM33" s="653"/>
      <c r="DN33" s="653"/>
      <c r="DO33" s="653"/>
      <c r="DP33" s="653"/>
      <c r="DQ33" s="653"/>
      <c r="DR33" s="653"/>
      <c r="DS33" s="653"/>
      <c r="DT33" s="653"/>
      <c r="DU33" s="653"/>
      <c r="DV33" s="654"/>
      <c r="DW33" s="628">
        <v>37.9</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28077</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712135</v>
      </c>
      <c r="CS34" s="624"/>
      <c r="CT34" s="624"/>
      <c r="CU34" s="624"/>
      <c r="CV34" s="624"/>
      <c r="CW34" s="624"/>
      <c r="CX34" s="624"/>
      <c r="CY34" s="625"/>
      <c r="CZ34" s="628">
        <v>14.8</v>
      </c>
      <c r="DA34" s="655"/>
      <c r="DB34" s="655"/>
      <c r="DC34" s="658"/>
      <c r="DD34" s="632">
        <v>549527</v>
      </c>
      <c r="DE34" s="624"/>
      <c r="DF34" s="624"/>
      <c r="DG34" s="624"/>
      <c r="DH34" s="624"/>
      <c r="DI34" s="624"/>
      <c r="DJ34" s="624"/>
      <c r="DK34" s="625"/>
      <c r="DL34" s="632">
        <v>473471</v>
      </c>
      <c r="DM34" s="624"/>
      <c r="DN34" s="624"/>
      <c r="DO34" s="624"/>
      <c r="DP34" s="624"/>
      <c r="DQ34" s="624"/>
      <c r="DR34" s="624"/>
      <c r="DS34" s="624"/>
      <c r="DT34" s="624"/>
      <c r="DU34" s="624"/>
      <c r="DV34" s="625"/>
      <c r="DW34" s="628">
        <v>15.3</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308163</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107894</v>
      </c>
      <c r="CS35" s="653"/>
      <c r="CT35" s="653"/>
      <c r="CU35" s="653"/>
      <c r="CV35" s="653"/>
      <c r="CW35" s="653"/>
      <c r="CX35" s="653"/>
      <c r="CY35" s="654"/>
      <c r="CZ35" s="628">
        <v>2.2000000000000002</v>
      </c>
      <c r="DA35" s="655"/>
      <c r="DB35" s="655"/>
      <c r="DC35" s="658"/>
      <c r="DD35" s="632">
        <v>98844</v>
      </c>
      <c r="DE35" s="653"/>
      <c r="DF35" s="653"/>
      <c r="DG35" s="653"/>
      <c r="DH35" s="653"/>
      <c r="DI35" s="653"/>
      <c r="DJ35" s="653"/>
      <c r="DK35" s="654"/>
      <c r="DL35" s="632">
        <v>89110</v>
      </c>
      <c r="DM35" s="653"/>
      <c r="DN35" s="653"/>
      <c r="DO35" s="653"/>
      <c r="DP35" s="653"/>
      <c r="DQ35" s="653"/>
      <c r="DR35" s="653"/>
      <c r="DS35" s="653"/>
      <c r="DT35" s="653"/>
      <c r="DU35" s="653"/>
      <c r="DV35" s="654"/>
      <c r="DW35" s="628">
        <v>2.9</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111621</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650432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19104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1130020</v>
      </c>
      <c r="CS36" s="624"/>
      <c r="CT36" s="624"/>
      <c r="CU36" s="624"/>
      <c r="CV36" s="624"/>
      <c r="CW36" s="624"/>
      <c r="CX36" s="624"/>
      <c r="CY36" s="625"/>
      <c r="CZ36" s="628">
        <v>23.5</v>
      </c>
      <c r="DA36" s="655"/>
      <c r="DB36" s="655"/>
      <c r="DC36" s="658"/>
      <c r="DD36" s="632">
        <v>863897</v>
      </c>
      <c r="DE36" s="624"/>
      <c r="DF36" s="624"/>
      <c r="DG36" s="624"/>
      <c r="DH36" s="624"/>
      <c r="DI36" s="624"/>
      <c r="DJ36" s="624"/>
      <c r="DK36" s="625"/>
      <c r="DL36" s="632">
        <v>380521</v>
      </c>
      <c r="DM36" s="624"/>
      <c r="DN36" s="624"/>
      <c r="DO36" s="624"/>
      <c r="DP36" s="624"/>
      <c r="DQ36" s="624"/>
      <c r="DR36" s="624"/>
      <c r="DS36" s="624"/>
      <c r="DT36" s="624"/>
      <c r="DU36" s="624"/>
      <c r="DV36" s="625"/>
      <c r="DW36" s="628">
        <v>12.3</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55195</v>
      </c>
      <c r="S37" s="624"/>
      <c r="T37" s="624"/>
      <c r="U37" s="624"/>
      <c r="V37" s="624"/>
      <c r="W37" s="624"/>
      <c r="X37" s="624"/>
      <c r="Y37" s="625"/>
      <c r="Z37" s="626">
        <v>1.1000000000000001</v>
      </c>
      <c r="AA37" s="626"/>
      <c r="AB37" s="626"/>
      <c r="AC37" s="626"/>
      <c r="AD37" s="627">
        <v>1502</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281004</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13118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349015</v>
      </c>
      <c r="CS37" s="653"/>
      <c r="CT37" s="653"/>
      <c r="CU37" s="653"/>
      <c r="CV37" s="653"/>
      <c r="CW37" s="653"/>
      <c r="CX37" s="653"/>
      <c r="CY37" s="654"/>
      <c r="CZ37" s="628">
        <v>7.3</v>
      </c>
      <c r="DA37" s="655"/>
      <c r="DB37" s="655"/>
      <c r="DC37" s="658"/>
      <c r="DD37" s="632">
        <v>332315</v>
      </c>
      <c r="DE37" s="653"/>
      <c r="DF37" s="653"/>
      <c r="DG37" s="653"/>
      <c r="DH37" s="653"/>
      <c r="DI37" s="653"/>
      <c r="DJ37" s="653"/>
      <c r="DK37" s="654"/>
      <c r="DL37" s="632">
        <v>332240</v>
      </c>
      <c r="DM37" s="653"/>
      <c r="DN37" s="653"/>
      <c r="DO37" s="653"/>
      <c r="DP37" s="653"/>
      <c r="DQ37" s="653"/>
      <c r="DR37" s="653"/>
      <c r="DS37" s="653"/>
      <c r="DT37" s="653"/>
      <c r="DU37" s="653"/>
      <c r="DV37" s="654"/>
      <c r="DW37" s="628">
        <v>10.8</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170525</v>
      </c>
      <c r="S38" s="624"/>
      <c r="T38" s="624"/>
      <c r="U38" s="624"/>
      <c r="V38" s="624"/>
      <c r="W38" s="624"/>
      <c r="X38" s="624"/>
      <c r="Y38" s="625"/>
      <c r="Z38" s="626">
        <v>3.5</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86131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564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369428</v>
      </c>
      <c r="CS38" s="624"/>
      <c r="CT38" s="624"/>
      <c r="CU38" s="624"/>
      <c r="CV38" s="624"/>
      <c r="CW38" s="624"/>
      <c r="CX38" s="624"/>
      <c r="CY38" s="625"/>
      <c r="CZ38" s="628">
        <v>7.7</v>
      </c>
      <c r="DA38" s="655"/>
      <c r="DB38" s="655"/>
      <c r="DC38" s="658"/>
      <c r="DD38" s="632">
        <v>286885</v>
      </c>
      <c r="DE38" s="624"/>
      <c r="DF38" s="624"/>
      <c r="DG38" s="624"/>
      <c r="DH38" s="624"/>
      <c r="DI38" s="624"/>
      <c r="DJ38" s="624"/>
      <c r="DK38" s="625"/>
      <c r="DL38" s="632">
        <v>228050</v>
      </c>
      <c r="DM38" s="624"/>
      <c r="DN38" s="624"/>
      <c r="DO38" s="624"/>
      <c r="DP38" s="624"/>
      <c r="DQ38" s="624"/>
      <c r="DR38" s="624"/>
      <c r="DS38" s="624"/>
      <c r="DT38" s="624"/>
      <c r="DU38" s="624"/>
      <c r="DV38" s="625"/>
      <c r="DW38" s="628">
        <v>7.4</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83698</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859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402156</v>
      </c>
      <c r="CS39" s="653"/>
      <c r="CT39" s="653"/>
      <c r="CU39" s="653"/>
      <c r="CV39" s="653"/>
      <c r="CW39" s="653"/>
      <c r="CX39" s="653"/>
      <c r="CY39" s="654"/>
      <c r="CZ39" s="628">
        <v>8.4</v>
      </c>
      <c r="DA39" s="655"/>
      <c r="DB39" s="655"/>
      <c r="DC39" s="658"/>
      <c r="DD39" s="632">
        <v>372023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11525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135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30725</v>
      </c>
      <c r="CS40" s="624"/>
      <c r="CT40" s="624"/>
      <c r="CU40" s="624"/>
      <c r="CV40" s="624"/>
      <c r="CW40" s="624"/>
      <c r="CX40" s="624"/>
      <c r="CY40" s="625"/>
      <c r="CZ40" s="628">
        <v>0.6</v>
      </c>
      <c r="DA40" s="655"/>
      <c r="DB40" s="655"/>
      <c r="DC40" s="658"/>
      <c r="DD40" s="632">
        <v>24637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4888158</v>
      </c>
      <c r="S41" s="699"/>
      <c r="T41" s="699"/>
      <c r="U41" s="699"/>
      <c r="V41" s="699"/>
      <c r="W41" s="699"/>
      <c r="X41" s="699"/>
      <c r="Y41" s="700"/>
      <c r="Z41" s="701">
        <v>100</v>
      </c>
      <c r="AA41" s="701"/>
      <c r="AB41" s="701"/>
      <c r="AC41" s="701"/>
      <c r="AD41" s="702">
        <v>3075301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64600</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134999</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377</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399132</v>
      </c>
      <c r="CS42" s="653"/>
      <c r="CT42" s="653"/>
      <c r="CU42" s="653"/>
      <c r="CV42" s="653"/>
      <c r="CW42" s="653"/>
      <c r="CX42" s="653"/>
      <c r="CY42" s="654"/>
      <c r="CZ42" s="628">
        <v>8.3000000000000007</v>
      </c>
      <c r="DA42" s="655"/>
      <c r="DB42" s="655"/>
      <c r="DC42" s="658"/>
      <c r="DD42" s="632">
        <v>174835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10187</v>
      </c>
      <c r="CS43" s="653"/>
      <c r="CT43" s="653"/>
      <c r="CU43" s="653"/>
      <c r="CV43" s="653"/>
      <c r="CW43" s="653"/>
      <c r="CX43" s="653"/>
      <c r="CY43" s="654"/>
      <c r="CZ43" s="628">
        <v>0.2</v>
      </c>
      <c r="DA43" s="655"/>
      <c r="DB43" s="655"/>
      <c r="DC43" s="658"/>
      <c r="DD43" s="632">
        <v>10187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399127</v>
      </c>
      <c r="CS44" s="624"/>
      <c r="CT44" s="624"/>
      <c r="CU44" s="624"/>
      <c r="CV44" s="624"/>
      <c r="CW44" s="624"/>
      <c r="CX44" s="624"/>
      <c r="CY44" s="625"/>
      <c r="CZ44" s="628">
        <v>8.3000000000000007</v>
      </c>
      <c r="DA44" s="629"/>
      <c r="DB44" s="629"/>
      <c r="DC44" s="635"/>
      <c r="DD44" s="632">
        <v>174830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208269</v>
      </c>
      <c r="CS45" s="653"/>
      <c r="CT45" s="653"/>
      <c r="CU45" s="653"/>
      <c r="CV45" s="653"/>
      <c r="CW45" s="653"/>
      <c r="CX45" s="653"/>
      <c r="CY45" s="654"/>
      <c r="CZ45" s="628">
        <v>4.3</v>
      </c>
      <c r="DA45" s="655"/>
      <c r="DB45" s="655"/>
      <c r="DC45" s="658"/>
      <c r="DD45" s="632">
        <v>67239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126777</v>
      </c>
      <c r="CS46" s="624"/>
      <c r="CT46" s="624"/>
      <c r="CU46" s="624"/>
      <c r="CV46" s="624"/>
      <c r="CW46" s="624"/>
      <c r="CX46" s="624"/>
      <c r="CY46" s="625"/>
      <c r="CZ46" s="628">
        <v>2.6</v>
      </c>
      <c r="DA46" s="629"/>
      <c r="DB46" s="629"/>
      <c r="DC46" s="635"/>
      <c r="DD46" s="632">
        <v>52882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5</v>
      </c>
      <c r="CS47" s="653"/>
      <c r="CT47" s="653"/>
      <c r="CU47" s="653"/>
      <c r="CV47" s="653"/>
      <c r="CW47" s="653"/>
      <c r="CX47" s="653"/>
      <c r="CY47" s="654"/>
      <c r="CZ47" s="628">
        <v>0</v>
      </c>
      <c r="DA47" s="655"/>
      <c r="DB47" s="655"/>
      <c r="DC47" s="658"/>
      <c r="DD47" s="632">
        <v>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4800102</v>
      </c>
      <c r="CS49" s="682"/>
      <c r="CT49" s="682"/>
      <c r="CU49" s="682"/>
      <c r="CV49" s="682"/>
      <c r="CW49" s="682"/>
      <c r="CX49" s="682"/>
      <c r="CY49" s="711"/>
      <c r="CZ49" s="703">
        <v>100</v>
      </c>
      <c r="DA49" s="712"/>
      <c r="DB49" s="712"/>
      <c r="DC49" s="713"/>
      <c r="DD49" s="714">
        <v>3766064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5rx6FWgo97ddjAnLVNwuOfcaOjauZlaXwG/bNB6PHK23u6NHphdXtXdxum3mop8XGoSR/v8bpAh6D6ZrCuuYQ==" saltValue="W+jmktCeEWJeXik9Dj7C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4888</v>
      </c>
      <c r="R7" s="753"/>
      <c r="S7" s="753"/>
      <c r="T7" s="753"/>
      <c r="U7" s="753"/>
      <c r="V7" s="753">
        <v>4800</v>
      </c>
      <c r="W7" s="753"/>
      <c r="X7" s="753"/>
      <c r="Y7" s="753"/>
      <c r="Z7" s="753"/>
      <c r="AA7" s="753">
        <v>88</v>
      </c>
      <c r="AB7" s="753"/>
      <c r="AC7" s="753"/>
      <c r="AD7" s="753"/>
      <c r="AE7" s="754"/>
      <c r="AF7" s="755">
        <v>81</v>
      </c>
      <c r="AG7" s="756"/>
      <c r="AH7" s="756"/>
      <c r="AI7" s="756"/>
      <c r="AJ7" s="757"/>
      <c r="AK7" s="758">
        <v>308</v>
      </c>
      <c r="AL7" s="759"/>
      <c r="AM7" s="759"/>
      <c r="AN7" s="759"/>
      <c r="AO7" s="759"/>
      <c r="AP7" s="759">
        <v>3039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-11</v>
      </c>
      <c r="CI7" s="744"/>
      <c r="CJ7" s="744"/>
      <c r="CK7" s="744"/>
      <c r="CL7" s="745"/>
      <c r="CM7" s="743">
        <v>76</v>
      </c>
      <c r="CN7" s="744"/>
      <c r="CO7" s="744"/>
      <c r="CP7" s="744"/>
      <c r="CQ7" s="745"/>
      <c r="CR7" s="743">
        <v>10</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18</v>
      </c>
      <c r="CI8" s="777"/>
      <c r="CJ8" s="777"/>
      <c r="CK8" s="777"/>
      <c r="CL8" s="778"/>
      <c r="CM8" s="776">
        <v>83</v>
      </c>
      <c r="CN8" s="777"/>
      <c r="CO8" s="777"/>
      <c r="CP8" s="777"/>
      <c r="CQ8" s="778"/>
      <c r="CR8" s="776">
        <v>30</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4888</v>
      </c>
      <c r="R23" s="793"/>
      <c r="S23" s="793"/>
      <c r="T23" s="793"/>
      <c r="U23" s="793"/>
      <c r="V23" s="793">
        <v>4800</v>
      </c>
      <c r="W23" s="793"/>
      <c r="X23" s="793"/>
      <c r="Y23" s="793"/>
      <c r="Z23" s="793"/>
      <c r="AA23" s="793">
        <v>88</v>
      </c>
      <c r="AB23" s="793"/>
      <c r="AC23" s="793"/>
      <c r="AD23" s="793"/>
      <c r="AE23" s="794"/>
      <c r="AF23" s="795">
        <v>81</v>
      </c>
      <c r="AG23" s="793"/>
      <c r="AH23" s="793"/>
      <c r="AI23" s="793"/>
      <c r="AJ23" s="796"/>
      <c r="AK23" s="797"/>
      <c r="AL23" s="798"/>
      <c r="AM23" s="798"/>
      <c r="AN23" s="798"/>
      <c r="AO23" s="798"/>
      <c r="AP23" s="793">
        <v>3039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543</v>
      </c>
      <c r="R28" s="823"/>
      <c r="S28" s="823"/>
      <c r="T28" s="823"/>
      <c r="U28" s="823"/>
      <c r="V28" s="823">
        <v>524</v>
      </c>
      <c r="W28" s="823"/>
      <c r="X28" s="823"/>
      <c r="Y28" s="823"/>
      <c r="Z28" s="823"/>
      <c r="AA28" s="823">
        <v>19</v>
      </c>
      <c r="AB28" s="823"/>
      <c r="AC28" s="823"/>
      <c r="AD28" s="823"/>
      <c r="AE28" s="824"/>
      <c r="AF28" s="825">
        <v>19</v>
      </c>
      <c r="AG28" s="823"/>
      <c r="AH28" s="823"/>
      <c r="AI28" s="823"/>
      <c r="AJ28" s="826"/>
      <c r="AK28" s="827">
        <v>65</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81</v>
      </c>
      <c r="R29" s="784"/>
      <c r="S29" s="784"/>
      <c r="T29" s="784"/>
      <c r="U29" s="784"/>
      <c r="V29" s="784">
        <v>81</v>
      </c>
      <c r="W29" s="784"/>
      <c r="X29" s="784"/>
      <c r="Y29" s="784"/>
      <c r="Z29" s="784"/>
      <c r="AA29" s="784" t="s">
        <v>550</v>
      </c>
      <c r="AB29" s="784"/>
      <c r="AC29" s="784"/>
      <c r="AD29" s="784"/>
      <c r="AE29" s="785"/>
      <c r="AF29" s="786" t="s">
        <v>122</v>
      </c>
      <c r="AG29" s="787"/>
      <c r="AH29" s="787"/>
      <c r="AI29" s="787"/>
      <c r="AJ29" s="788"/>
      <c r="AK29" s="834">
        <v>26</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682</v>
      </c>
      <c r="R30" s="784"/>
      <c r="S30" s="784"/>
      <c r="T30" s="784"/>
      <c r="U30" s="784"/>
      <c r="V30" s="784">
        <v>659</v>
      </c>
      <c r="W30" s="784"/>
      <c r="X30" s="784"/>
      <c r="Y30" s="784"/>
      <c r="Z30" s="784"/>
      <c r="AA30" s="784">
        <v>23</v>
      </c>
      <c r="AB30" s="784"/>
      <c r="AC30" s="784"/>
      <c r="AD30" s="784"/>
      <c r="AE30" s="785"/>
      <c r="AF30" s="786">
        <v>23</v>
      </c>
      <c r="AG30" s="787"/>
      <c r="AH30" s="787"/>
      <c r="AI30" s="787"/>
      <c r="AJ30" s="788"/>
      <c r="AK30" s="834">
        <v>108</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3</v>
      </c>
      <c r="R31" s="784"/>
      <c r="S31" s="784"/>
      <c r="T31" s="784"/>
      <c r="U31" s="784"/>
      <c r="V31" s="784">
        <v>3</v>
      </c>
      <c r="W31" s="784"/>
      <c r="X31" s="784"/>
      <c r="Y31" s="784"/>
      <c r="Z31" s="784"/>
      <c r="AA31" s="784" t="s">
        <v>550</v>
      </c>
      <c r="AB31" s="784"/>
      <c r="AC31" s="784"/>
      <c r="AD31" s="784"/>
      <c r="AE31" s="785"/>
      <c r="AF31" s="786" t="s">
        <v>122</v>
      </c>
      <c r="AG31" s="787"/>
      <c r="AH31" s="787"/>
      <c r="AI31" s="787"/>
      <c r="AJ31" s="788"/>
      <c r="AK31" s="834">
        <v>1</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540</v>
      </c>
      <c r="R32" s="784"/>
      <c r="S32" s="784"/>
      <c r="T32" s="784"/>
      <c r="U32" s="784"/>
      <c r="V32" s="784">
        <v>540</v>
      </c>
      <c r="W32" s="784"/>
      <c r="X32" s="784"/>
      <c r="Y32" s="784"/>
      <c r="Z32" s="784"/>
      <c r="AA32" s="784">
        <v>0</v>
      </c>
      <c r="AB32" s="784"/>
      <c r="AC32" s="784"/>
      <c r="AD32" s="784"/>
      <c r="AE32" s="785"/>
      <c r="AF32" s="786">
        <v>190</v>
      </c>
      <c r="AG32" s="787"/>
      <c r="AH32" s="787"/>
      <c r="AI32" s="787"/>
      <c r="AJ32" s="788"/>
      <c r="AK32" s="834">
        <v>285</v>
      </c>
      <c r="AL32" s="830"/>
      <c r="AM32" s="830"/>
      <c r="AN32" s="830"/>
      <c r="AO32" s="830"/>
      <c r="AP32" s="830">
        <v>19</v>
      </c>
      <c r="AQ32" s="830"/>
      <c r="AR32" s="830"/>
      <c r="AS32" s="830"/>
      <c r="AT32" s="830"/>
      <c r="AU32" s="830">
        <v>19</v>
      </c>
      <c r="AV32" s="830"/>
      <c r="AW32" s="830"/>
      <c r="AX32" s="830"/>
      <c r="AY32" s="830"/>
      <c r="AZ32" s="831" t="s">
        <v>550</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243</v>
      </c>
      <c r="R33" s="784"/>
      <c r="S33" s="784"/>
      <c r="T33" s="784"/>
      <c r="U33" s="784"/>
      <c r="V33" s="784">
        <v>119</v>
      </c>
      <c r="W33" s="784"/>
      <c r="X33" s="784"/>
      <c r="Y33" s="784"/>
      <c r="Z33" s="784"/>
      <c r="AA33" s="784">
        <v>124</v>
      </c>
      <c r="AB33" s="784"/>
      <c r="AC33" s="784"/>
      <c r="AD33" s="784"/>
      <c r="AE33" s="785"/>
      <c r="AF33" s="786">
        <v>124</v>
      </c>
      <c r="AG33" s="787"/>
      <c r="AH33" s="787"/>
      <c r="AI33" s="787"/>
      <c r="AJ33" s="788"/>
      <c r="AK33" s="834">
        <v>128</v>
      </c>
      <c r="AL33" s="830"/>
      <c r="AM33" s="830"/>
      <c r="AN33" s="830"/>
      <c r="AO33" s="830"/>
      <c r="AP33" s="830">
        <v>380</v>
      </c>
      <c r="AQ33" s="830"/>
      <c r="AR33" s="830"/>
      <c r="AS33" s="830"/>
      <c r="AT33" s="830"/>
      <c r="AU33" s="830">
        <v>188</v>
      </c>
      <c r="AV33" s="830"/>
      <c r="AW33" s="830"/>
      <c r="AX33" s="830"/>
      <c r="AY33" s="830"/>
      <c r="AZ33" s="831" t="s">
        <v>550</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219</v>
      </c>
      <c r="R34" s="784"/>
      <c r="S34" s="784"/>
      <c r="T34" s="784"/>
      <c r="U34" s="784"/>
      <c r="V34" s="784">
        <v>120</v>
      </c>
      <c r="W34" s="784"/>
      <c r="X34" s="784"/>
      <c r="Y34" s="784"/>
      <c r="Z34" s="784"/>
      <c r="AA34" s="784">
        <v>99</v>
      </c>
      <c r="AB34" s="784"/>
      <c r="AC34" s="784"/>
      <c r="AD34" s="784"/>
      <c r="AE34" s="785"/>
      <c r="AF34" s="786">
        <v>99</v>
      </c>
      <c r="AG34" s="787"/>
      <c r="AH34" s="787"/>
      <c r="AI34" s="787"/>
      <c r="AJ34" s="788"/>
      <c r="AK34" s="834">
        <v>187</v>
      </c>
      <c r="AL34" s="830"/>
      <c r="AM34" s="830"/>
      <c r="AN34" s="830"/>
      <c r="AO34" s="830"/>
      <c r="AP34" s="830">
        <v>312</v>
      </c>
      <c r="AQ34" s="830"/>
      <c r="AR34" s="830"/>
      <c r="AS34" s="830"/>
      <c r="AT34" s="830"/>
      <c r="AU34" s="830">
        <v>251</v>
      </c>
      <c r="AV34" s="830"/>
      <c r="AW34" s="830"/>
      <c r="AX34" s="830"/>
      <c r="AY34" s="830"/>
      <c r="AZ34" s="831" t="s">
        <v>550</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455</v>
      </c>
      <c r="AG63" s="844"/>
      <c r="AH63" s="844"/>
      <c r="AI63" s="844"/>
      <c r="AJ63" s="845"/>
      <c r="AK63" s="846"/>
      <c r="AL63" s="841"/>
      <c r="AM63" s="841"/>
      <c r="AN63" s="841"/>
      <c r="AO63" s="841"/>
      <c r="AP63" s="844">
        <v>711</v>
      </c>
      <c r="AQ63" s="844"/>
      <c r="AR63" s="844"/>
      <c r="AS63" s="844"/>
      <c r="AT63" s="844"/>
      <c r="AU63" s="844">
        <v>458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551</v>
      </c>
      <c r="C68" s="870"/>
      <c r="D68" s="870"/>
      <c r="E68" s="870"/>
      <c r="F68" s="870"/>
      <c r="G68" s="870"/>
      <c r="H68" s="870"/>
      <c r="I68" s="870"/>
      <c r="J68" s="870"/>
      <c r="K68" s="870"/>
      <c r="L68" s="870"/>
      <c r="M68" s="870"/>
      <c r="N68" s="870"/>
      <c r="O68" s="870"/>
      <c r="P68" s="871"/>
      <c r="Q68" s="872">
        <v>821</v>
      </c>
      <c r="R68" s="866"/>
      <c r="S68" s="866"/>
      <c r="T68" s="866"/>
      <c r="U68" s="866"/>
      <c r="V68" s="866">
        <v>737</v>
      </c>
      <c r="W68" s="866"/>
      <c r="X68" s="866"/>
      <c r="Y68" s="866"/>
      <c r="Z68" s="866"/>
      <c r="AA68" s="866">
        <v>84</v>
      </c>
      <c r="AB68" s="866"/>
      <c r="AC68" s="866"/>
      <c r="AD68" s="866"/>
      <c r="AE68" s="866"/>
      <c r="AF68" s="866">
        <v>84</v>
      </c>
      <c r="AG68" s="866"/>
      <c r="AH68" s="866"/>
      <c r="AI68" s="866"/>
      <c r="AJ68" s="866"/>
      <c r="AK68" s="866" t="s">
        <v>550</v>
      </c>
      <c r="AL68" s="866"/>
      <c r="AM68" s="866"/>
      <c r="AN68" s="866"/>
      <c r="AO68" s="866"/>
      <c r="AP68" s="866">
        <v>3</v>
      </c>
      <c r="AQ68" s="866"/>
      <c r="AR68" s="866"/>
      <c r="AS68" s="866"/>
      <c r="AT68" s="866"/>
      <c r="AU68" s="866">
        <v>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552</v>
      </c>
      <c r="C69" s="874"/>
      <c r="D69" s="874"/>
      <c r="E69" s="874"/>
      <c r="F69" s="874"/>
      <c r="G69" s="874"/>
      <c r="H69" s="874"/>
      <c r="I69" s="874"/>
      <c r="J69" s="874"/>
      <c r="K69" s="874"/>
      <c r="L69" s="874"/>
      <c r="M69" s="874"/>
      <c r="N69" s="874"/>
      <c r="O69" s="874"/>
      <c r="P69" s="875"/>
      <c r="Q69" s="876">
        <v>1644</v>
      </c>
      <c r="R69" s="830"/>
      <c r="S69" s="830"/>
      <c r="T69" s="830"/>
      <c r="U69" s="830"/>
      <c r="V69" s="830">
        <v>1603</v>
      </c>
      <c r="W69" s="830"/>
      <c r="X69" s="830"/>
      <c r="Y69" s="830"/>
      <c r="Z69" s="830"/>
      <c r="AA69" s="830">
        <v>41</v>
      </c>
      <c r="AB69" s="830"/>
      <c r="AC69" s="830"/>
      <c r="AD69" s="830"/>
      <c r="AE69" s="830"/>
      <c r="AF69" s="830">
        <v>41</v>
      </c>
      <c r="AG69" s="830"/>
      <c r="AH69" s="830"/>
      <c r="AI69" s="830"/>
      <c r="AJ69" s="830"/>
      <c r="AK69" s="830" t="s">
        <v>550</v>
      </c>
      <c r="AL69" s="830"/>
      <c r="AM69" s="830"/>
      <c r="AN69" s="830"/>
      <c r="AO69" s="830"/>
      <c r="AP69" s="830">
        <v>5</v>
      </c>
      <c r="AQ69" s="830"/>
      <c r="AR69" s="830"/>
      <c r="AS69" s="830"/>
      <c r="AT69" s="830"/>
      <c r="AU69" s="830">
        <v>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553</v>
      </c>
      <c r="C70" s="874"/>
      <c r="D70" s="874"/>
      <c r="E70" s="874"/>
      <c r="F70" s="874"/>
      <c r="G70" s="874"/>
      <c r="H70" s="874"/>
      <c r="I70" s="874"/>
      <c r="J70" s="874"/>
      <c r="K70" s="874"/>
      <c r="L70" s="874"/>
      <c r="M70" s="874"/>
      <c r="N70" s="874"/>
      <c r="O70" s="874"/>
      <c r="P70" s="875"/>
      <c r="Q70" s="876">
        <v>42</v>
      </c>
      <c r="R70" s="830"/>
      <c r="S70" s="830"/>
      <c r="T70" s="830"/>
      <c r="U70" s="830"/>
      <c r="V70" s="830">
        <v>41</v>
      </c>
      <c r="W70" s="830"/>
      <c r="X70" s="830"/>
      <c r="Y70" s="830"/>
      <c r="Z70" s="830"/>
      <c r="AA70" s="830">
        <v>1</v>
      </c>
      <c r="AB70" s="830"/>
      <c r="AC70" s="830"/>
      <c r="AD70" s="830"/>
      <c r="AE70" s="830"/>
      <c r="AF70" s="830">
        <v>1</v>
      </c>
      <c r="AG70" s="830"/>
      <c r="AH70" s="830"/>
      <c r="AI70" s="830"/>
      <c r="AJ70" s="830"/>
      <c r="AK70" s="830" t="s">
        <v>550</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126</v>
      </c>
      <c r="AG88" s="844"/>
      <c r="AH88" s="844"/>
      <c r="AI88" s="844"/>
      <c r="AJ88" s="844"/>
      <c r="AK88" s="841"/>
      <c r="AL88" s="841"/>
      <c r="AM88" s="841"/>
      <c r="AN88" s="841"/>
      <c r="AO88" s="841"/>
      <c r="AP88" s="844">
        <v>8</v>
      </c>
      <c r="AQ88" s="844"/>
      <c r="AR88" s="844"/>
      <c r="AS88" s="844"/>
      <c r="AT88" s="844"/>
      <c r="AU88" s="844">
        <v>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500960</v>
      </c>
      <c r="AB110" s="900"/>
      <c r="AC110" s="900"/>
      <c r="AD110" s="900"/>
      <c r="AE110" s="901"/>
      <c r="AF110" s="902">
        <v>517031</v>
      </c>
      <c r="AG110" s="900"/>
      <c r="AH110" s="900"/>
      <c r="AI110" s="900"/>
      <c r="AJ110" s="901"/>
      <c r="AK110" s="902">
        <v>513613</v>
      </c>
      <c r="AL110" s="900"/>
      <c r="AM110" s="900"/>
      <c r="AN110" s="900"/>
      <c r="AO110" s="901"/>
      <c r="AP110" s="903">
        <v>19.100000000000001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3489162</v>
      </c>
      <c r="BR110" s="931"/>
      <c r="BS110" s="931"/>
      <c r="BT110" s="931"/>
      <c r="BU110" s="931"/>
      <c r="BV110" s="931">
        <v>3377993</v>
      </c>
      <c r="BW110" s="931"/>
      <c r="BX110" s="931"/>
      <c r="BY110" s="931"/>
      <c r="BZ110" s="931"/>
      <c r="CA110" s="931">
        <v>3038716</v>
      </c>
      <c r="CB110" s="931"/>
      <c r="CC110" s="931"/>
      <c r="CD110" s="931"/>
      <c r="CE110" s="931"/>
      <c r="CF110" s="944">
        <v>113.1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49476</v>
      </c>
      <c r="BR111" s="926"/>
      <c r="BS111" s="926"/>
      <c r="BT111" s="926"/>
      <c r="BU111" s="926"/>
      <c r="BV111" s="926">
        <v>41891</v>
      </c>
      <c r="BW111" s="926"/>
      <c r="BX111" s="926"/>
      <c r="BY111" s="926"/>
      <c r="BZ111" s="926"/>
      <c r="CA111" s="926">
        <v>34416</v>
      </c>
      <c r="CB111" s="926"/>
      <c r="CC111" s="926"/>
      <c r="CD111" s="926"/>
      <c r="CE111" s="926"/>
      <c r="CF111" s="920">
        <v>1.3</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430940</v>
      </c>
      <c r="BR112" s="926"/>
      <c r="BS112" s="926"/>
      <c r="BT112" s="926"/>
      <c r="BU112" s="926"/>
      <c r="BV112" s="926">
        <v>431750</v>
      </c>
      <c r="BW112" s="926"/>
      <c r="BX112" s="926"/>
      <c r="BY112" s="926"/>
      <c r="BZ112" s="926"/>
      <c r="CA112" s="926">
        <v>458599</v>
      </c>
      <c r="CB112" s="926"/>
      <c r="CC112" s="926"/>
      <c r="CD112" s="926"/>
      <c r="CE112" s="926"/>
      <c r="CF112" s="920">
        <v>17.100000000000001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60750</v>
      </c>
      <c r="AB113" s="938"/>
      <c r="AC113" s="938"/>
      <c r="AD113" s="938"/>
      <c r="AE113" s="939"/>
      <c r="AF113" s="940">
        <v>69774</v>
      </c>
      <c r="AG113" s="938"/>
      <c r="AH113" s="938"/>
      <c r="AI113" s="938"/>
      <c r="AJ113" s="939"/>
      <c r="AK113" s="940">
        <v>73258</v>
      </c>
      <c r="AL113" s="938"/>
      <c r="AM113" s="938"/>
      <c r="AN113" s="938"/>
      <c r="AO113" s="939"/>
      <c r="AP113" s="941">
        <v>2.7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2006</v>
      </c>
      <c r="BR113" s="926"/>
      <c r="BS113" s="926"/>
      <c r="BT113" s="926"/>
      <c r="BU113" s="926"/>
      <c r="BV113" s="926">
        <v>1492</v>
      </c>
      <c r="BW113" s="926"/>
      <c r="BX113" s="926"/>
      <c r="BY113" s="926"/>
      <c r="BZ113" s="926"/>
      <c r="CA113" s="926">
        <v>970</v>
      </c>
      <c r="CB113" s="926"/>
      <c r="CC113" s="926"/>
      <c r="CD113" s="926"/>
      <c r="CE113" s="926"/>
      <c r="CF113" s="920">
        <v>0</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1716</v>
      </c>
      <c r="AB114" s="959"/>
      <c r="AC114" s="959"/>
      <c r="AD114" s="959"/>
      <c r="AE114" s="960"/>
      <c r="AF114" s="961">
        <v>677</v>
      </c>
      <c r="AG114" s="959"/>
      <c r="AH114" s="959"/>
      <c r="AI114" s="959"/>
      <c r="AJ114" s="960"/>
      <c r="AK114" s="961">
        <v>716</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476783</v>
      </c>
      <c r="BR114" s="926"/>
      <c r="BS114" s="926"/>
      <c r="BT114" s="926"/>
      <c r="BU114" s="926"/>
      <c r="BV114" s="926">
        <v>608687</v>
      </c>
      <c r="BW114" s="926"/>
      <c r="BX114" s="926"/>
      <c r="BY114" s="926"/>
      <c r="BZ114" s="926"/>
      <c r="CA114" s="926">
        <v>623435</v>
      </c>
      <c r="CB114" s="926"/>
      <c r="CC114" s="926"/>
      <c r="CD114" s="926"/>
      <c r="CE114" s="926"/>
      <c r="CF114" s="920">
        <v>23.2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412</v>
      </c>
      <c r="AB115" s="938"/>
      <c r="AC115" s="938"/>
      <c r="AD115" s="938"/>
      <c r="AE115" s="939"/>
      <c r="AF115" s="940">
        <v>339</v>
      </c>
      <c r="AG115" s="938"/>
      <c r="AH115" s="938"/>
      <c r="AI115" s="938"/>
      <c r="AJ115" s="939"/>
      <c r="AK115" s="940">
        <v>7747</v>
      </c>
      <c r="AL115" s="938"/>
      <c r="AM115" s="938"/>
      <c r="AN115" s="938"/>
      <c r="AO115" s="939"/>
      <c r="AP115" s="941">
        <v>0.3</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49476</v>
      </c>
      <c r="DH116" s="959"/>
      <c r="DI116" s="959"/>
      <c r="DJ116" s="959"/>
      <c r="DK116" s="960"/>
      <c r="DL116" s="961">
        <v>41891</v>
      </c>
      <c r="DM116" s="959"/>
      <c r="DN116" s="959"/>
      <c r="DO116" s="959"/>
      <c r="DP116" s="960"/>
      <c r="DQ116" s="961">
        <v>34416</v>
      </c>
      <c r="DR116" s="959"/>
      <c r="DS116" s="959"/>
      <c r="DT116" s="959"/>
      <c r="DU116" s="960"/>
      <c r="DV116" s="962">
        <v>1.3</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563838</v>
      </c>
      <c r="AB117" s="979"/>
      <c r="AC117" s="979"/>
      <c r="AD117" s="979"/>
      <c r="AE117" s="980"/>
      <c r="AF117" s="981">
        <v>587821</v>
      </c>
      <c r="AG117" s="979"/>
      <c r="AH117" s="979"/>
      <c r="AI117" s="979"/>
      <c r="AJ117" s="980"/>
      <c r="AK117" s="981">
        <v>595334</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4448367</v>
      </c>
      <c r="BR119" s="1000"/>
      <c r="BS119" s="1000"/>
      <c r="BT119" s="1000"/>
      <c r="BU119" s="1000"/>
      <c r="BV119" s="1000">
        <v>4461813</v>
      </c>
      <c r="BW119" s="1000"/>
      <c r="BX119" s="1000"/>
      <c r="BY119" s="1000"/>
      <c r="BZ119" s="1000"/>
      <c r="CA119" s="1000">
        <v>4156136</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5937804</v>
      </c>
      <c r="BR120" s="931"/>
      <c r="BS120" s="931"/>
      <c r="BT120" s="931"/>
      <c r="BU120" s="931"/>
      <c r="BV120" s="931">
        <v>5915501</v>
      </c>
      <c r="BW120" s="931"/>
      <c r="BX120" s="931"/>
      <c r="BY120" s="931"/>
      <c r="BZ120" s="931"/>
      <c r="CA120" s="931">
        <v>6034031</v>
      </c>
      <c r="CB120" s="931"/>
      <c r="CC120" s="931"/>
      <c r="CD120" s="931"/>
      <c r="CE120" s="931"/>
      <c r="CF120" s="944">
        <v>224.5</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320204</v>
      </c>
      <c r="DH120" s="931"/>
      <c r="DI120" s="931"/>
      <c r="DJ120" s="931"/>
      <c r="DK120" s="931"/>
      <c r="DL120" s="931">
        <v>293020</v>
      </c>
      <c r="DM120" s="931"/>
      <c r="DN120" s="931"/>
      <c r="DO120" s="931"/>
      <c r="DP120" s="931"/>
      <c r="DQ120" s="931">
        <v>251226</v>
      </c>
      <c r="DR120" s="931"/>
      <c r="DS120" s="931"/>
      <c r="DT120" s="931"/>
      <c r="DU120" s="931"/>
      <c r="DV120" s="932">
        <v>9.3000000000000007</v>
      </c>
      <c r="DW120" s="932"/>
      <c r="DX120" s="932"/>
      <c r="DY120" s="932"/>
      <c r="DZ120" s="933"/>
    </row>
    <row r="121" spans="1:130" s="230"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110736</v>
      </c>
      <c r="DH121" s="926"/>
      <c r="DI121" s="926"/>
      <c r="DJ121" s="926"/>
      <c r="DK121" s="926"/>
      <c r="DL121" s="926">
        <v>138730</v>
      </c>
      <c r="DM121" s="926"/>
      <c r="DN121" s="926"/>
      <c r="DO121" s="926"/>
      <c r="DP121" s="926"/>
      <c r="DQ121" s="926">
        <v>188278</v>
      </c>
      <c r="DR121" s="926"/>
      <c r="DS121" s="926"/>
      <c r="DT121" s="926"/>
      <c r="DU121" s="926"/>
      <c r="DV121" s="927">
        <v>7</v>
      </c>
      <c r="DW121" s="927"/>
      <c r="DX121" s="927"/>
      <c r="DY121" s="927"/>
      <c r="DZ121" s="928"/>
    </row>
    <row r="122" spans="1:130" s="230"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3553840</v>
      </c>
      <c r="BR122" s="1000"/>
      <c r="BS122" s="1000"/>
      <c r="BT122" s="1000"/>
      <c r="BU122" s="1000"/>
      <c r="BV122" s="1000">
        <v>3458632</v>
      </c>
      <c r="BW122" s="1000"/>
      <c r="BX122" s="1000"/>
      <c r="BY122" s="1000"/>
      <c r="BZ122" s="1000"/>
      <c r="CA122" s="1000">
        <v>3192574</v>
      </c>
      <c r="CB122" s="1000"/>
      <c r="CC122" s="1000"/>
      <c r="CD122" s="1000"/>
      <c r="CE122" s="1000"/>
      <c r="CF122" s="1017">
        <v>118.8</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19095</v>
      </c>
      <c r="DR122" s="926"/>
      <c r="DS122" s="926"/>
      <c r="DT122" s="926"/>
      <c r="DU122" s="926"/>
      <c r="DV122" s="927">
        <v>0.7</v>
      </c>
      <c r="DW122" s="927"/>
      <c r="DX122" s="927"/>
      <c r="DY122" s="927"/>
      <c r="DZ122" s="928"/>
    </row>
    <row r="123" spans="1:130" s="230"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v>7476</v>
      </c>
      <c r="AL123" s="959"/>
      <c r="AM123" s="959"/>
      <c r="AN123" s="959"/>
      <c r="AO123" s="960"/>
      <c r="AP123" s="962">
        <v>0.3</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4">
        <v>9491644</v>
      </c>
      <c r="BR123" s="1031"/>
      <c r="BS123" s="1031"/>
      <c r="BT123" s="1031"/>
      <c r="BU123" s="1031"/>
      <c r="BV123" s="1031">
        <v>9374133</v>
      </c>
      <c r="BW123" s="1031"/>
      <c r="BX123" s="1031"/>
      <c r="BY123" s="1031"/>
      <c r="BZ123" s="1031"/>
      <c r="CA123" s="1031">
        <v>9226605</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412</v>
      </c>
      <c r="AB127" s="959"/>
      <c r="AC127" s="959"/>
      <c r="AD127" s="959"/>
      <c r="AE127" s="960"/>
      <c r="AF127" s="961">
        <v>339</v>
      </c>
      <c r="AG127" s="959"/>
      <c r="AH127" s="959"/>
      <c r="AI127" s="959"/>
      <c r="AJ127" s="960"/>
      <c r="AK127" s="961">
        <v>271</v>
      </c>
      <c r="AL127" s="959"/>
      <c r="AM127" s="959"/>
      <c r="AN127" s="959"/>
      <c r="AO127" s="960"/>
      <c r="AP127" s="962">
        <v>0</v>
      </c>
      <c r="AQ127" s="963"/>
      <c r="AR127" s="963"/>
      <c r="AS127" s="963"/>
      <c r="AT127" s="964"/>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t="s">
        <v>122</v>
      </c>
      <c r="AB128" s="1047"/>
      <c r="AC128" s="1047"/>
      <c r="AD128" s="1047"/>
      <c r="AE128" s="1048"/>
      <c r="AF128" s="1049">
        <v>69</v>
      </c>
      <c r="AG128" s="1047"/>
      <c r="AH128" s="1047"/>
      <c r="AI128" s="1047"/>
      <c r="AJ128" s="1048"/>
      <c r="AK128" s="1049">
        <v>69</v>
      </c>
      <c r="AL128" s="1047"/>
      <c r="AM128" s="1047"/>
      <c r="AN128" s="1047"/>
      <c r="AO128" s="1048"/>
      <c r="AP128" s="1050"/>
      <c r="AQ128" s="1051"/>
      <c r="AR128" s="1051"/>
      <c r="AS128" s="1051"/>
      <c r="AT128" s="1052"/>
      <c r="AU128" s="232"/>
      <c r="AV128" s="232"/>
      <c r="AW128" s="232"/>
      <c r="AX128" s="896" t="s">
        <v>466</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3131965</v>
      </c>
      <c r="AB129" s="959"/>
      <c r="AC129" s="959"/>
      <c r="AD129" s="959"/>
      <c r="AE129" s="960"/>
      <c r="AF129" s="961">
        <v>3076886</v>
      </c>
      <c r="AG129" s="959"/>
      <c r="AH129" s="959"/>
      <c r="AI129" s="959"/>
      <c r="AJ129" s="960"/>
      <c r="AK129" s="961">
        <v>3083497</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389620</v>
      </c>
      <c r="AB130" s="959"/>
      <c r="AC130" s="959"/>
      <c r="AD130" s="959"/>
      <c r="AE130" s="960"/>
      <c r="AF130" s="961">
        <v>382926</v>
      </c>
      <c r="AG130" s="959"/>
      <c r="AH130" s="959"/>
      <c r="AI130" s="959"/>
      <c r="AJ130" s="960"/>
      <c r="AK130" s="961">
        <v>396314</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2742345</v>
      </c>
      <c r="AB131" s="986"/>
      <c r="AC131" s="986"/>
      <c r="AD131" s="986"/>
      <c r="AE131" s="987"/>
      <c r="AF131" s="985">
        <v>2693960</v>
      </c>
      <c r="AG131" s="986"/>
      <c r="AH131" s="986"/>
      <c r="AI131" s="986"/>
      <c r="AJ131" s="987"/>
      <c r="AK131" s="985">
        <v>2687183</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6.3528841189999996</v>
      </c>
      <c r="AB132" s="1097"/>
      <c r="AC132" s="1097"/>
      <c r="AD132" s="1097"/>
      <c r="AE132" s="1098"/>
      <c r="AF132" s="1099">
        <v>7.6031566909999997</v>
      </c>
      <c r="AG132" s="1097"/>
      <c r="AH132" s="1097"/>
      <c r="AI132" s="1097"/>
      <c r="AJ132" s="1098"/>
      <c r="AK132" s="1099">
        <v>7.4037011990000003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6.1</v>
      </c>
      <c r="AB133" s="1080"/>
      <c r="AC133" s="1080"/>
      <c r="AD133" s="1080"/>
      <c r="AE133" s="1081"/>
      <c r="AF133" s="1079">
        <v>6.5</v>
      </c>
      <c r="AG133" s="1080"/>
      <c r="AH133" s="1080"/>
      <c r="AI133" s="1080"/>
      <c r="AJ133" s="1081"/>
      <c r="AK133" s="1079">
        <v>7.1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HduIgmNZaTYWLkxjdpp8u4rM5644o5J8Ph5kkz748BHmR46pSVMUjmkftdr6WoQywWwnSJKezIMJCKYHOri2Q==" saltValue="1IdnveZ1QRpgoqUlzFAC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y3APANRnj5r5JQH9xr6LoJAayZ+FnI5WIwpt91evNRuJVkVQR8OCsJiiT3AQqcFR53bl+W3BBoiy99wBpGEYA==" saltValue="S+rcqO1tduGAdMzfMrRdU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7lSXUC0rgMW6Cne35mfNqMTOFZLFjBN84t0kC6JIx6x4w1ZsQpPMR+uYZDzv9kxluCc0nsVmgNwOF0MGQ3jSw==" saltValue="w4LCBrycrEbvIWLlsMifr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740606</v>
      </c>
      <c r="AP9" s="281">
        <v>217505</v>
      </c>
      <c r="AQ9" s="282">
        <v>243450</v>
      </c>
      <c r="AR9" s="283">
        <v>-10.7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154123</v>
      </c>
      <c r="AP10" s="284">
        <v>45264</v>
      </c>
      <c r="AQ10" s="285">
        <v>36828</v>
      </c>
      <c r="AR10" s="286">
        <v>22.9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2575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40239</v>
      </c>
      <c r="AP13" s="284">
        <v>11818</v>
      </c>
      <c r="AQ13" s="285">
        <v>11862</v>
      </c>
      <c r="AR13" s="286">
        <v>-0.4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10187</v>
      </c>
      <c r="AP14" s="284">
        <v>2992</v>
      </c>
      <c r="AQ14" s="285">
        <v>4647</v>
      </c>
      <c r="AR14" s="286">
        <v>-35.6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-33735</v>
      </c>
      <c r="AP15" s="284">
        <v>-9907</v>
      </c>
      <c r="AQ15" s="285">
        <v>-13358</v>
      </c>
      <c r="AR15" s="286">
        <v>-25.8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911420</v>
      </c>
      <c r="AP16" s="284">
        <v>267671</v>
      </c>
      <c r="AQ16" s="285">
        <v>286004</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19.97</v>
      </c>
      <c r="AP21" s="298">
        <v>24.25</v>
      </c>
      <c r="AQ21" s="299">
        <v>-4.28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92.3</v>
      </c>
      <c r="AP22" s="303">
        <v>95.4</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513613</v>
      </c>
      <c r="AP32" s="312">
        <v>150841</v>
      </c>
      <c r="AQ32" s="313">
        <v>167387</v>
      </c>
      <c r="AR32" s="314">
        <v>-9.9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73258</v>
      </c>
      <c r="AP35" s="312">
        <v>21515</v>
      </c>
      <c r="AQ35" s="313">
        <v>34589</v>
      </c>
      <c r="AR35" s="314">
        <v>-37.799999999999997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716</v>
      </c>
      <c r="AP36" s="312">
        <v>210</v>
      </c>
      <c r="AQ36" s="313">
        <v>2508</v>
      </c>
      <c r="AR36" s="314">
        <v>-91.6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7747</v>
      </c>
      <c r="AP37" s="312">
        <v>2275</v>
      </c>
      <c r="AQ37" s="313">
        <v>1525</v>
      </c>
      <c r="AR37" s="314">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44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-69</v>
      </c>
      <c r="AP39" s="312">
        <v>-20</v>
      </c>
      <c r="AQ39" s="313">
        <v>-7489</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-396314</v>
      </c>
      <c r="AP40" s="312">
        <v>-116392</v>
      </c>
      <c r="AQ40" s="313">
        <v>-138932</v>
      </c>
      <c r="AR40" s="314">
        <v>-16.2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198951</v>
      </c>
      <c r="AP41" s="312">
        <v>58429</v>
      </c>
      <c r="AQ41" s="313">
        <v>59636</v>
      </c>
      <c r="AR41" s="314">
        <v>-2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340061</v>
      </c>
      <c r="AN51" s="334">
        <v>89679</v>
      </c>
      <c r="AO51" s="335">
        <v>-67</v>
      </c>
      <c r="AP51" s="336">
        <v>268375</v>
      </c>
      <c r="AQ51" s="337">
        <v>-1.2</v>
      </c>
      <c r="AR51" s="338">
        <v>-65.8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116734</v>
      </c>
      <c r="AN52" s="342">
        <v>30784</v>
      </c>
      <c r="AO52" s="343">
        <v>-86.8</v>
      </c>
      <c r="AP52" s="344">
        <v>119602</v>
      </c>
      <c r="AQ52" s="345">
        <v>1.5</v>
      </c>
      <c r="AR52" s="346">
        <v>-88.3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640546</v>
      </c>
      <c r="AN53" s="334">
        <v>173074</v>
      </c>
      <c r="AO53" s="335">
        <v>93</v>
      </c>
      <c r="AP53" s="336">
        <v>301035</v>
      </c>
      <c r="AQ53" s="337">
        <v>12.2</v>
      </c>
      <c r="AR53" s="338">
        <v>80.8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277228</v>
      </c>
      <c r="AN54" s="342">
        <v>74906</v>
      </c>
      <c r="AO54" s="343">
        <v>143.30000000000001</v>
      </c>
      <c r="AP54" s="344">
        <v>154376</v>
      </c>
      <c r="AQ54" s="345">
        <v>29.1</v>
      </c>
      <c r="AR54" s="346">
        <v>114.2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687496</v>
      </c>
      <c r="AN55" s="334">
        <v>191024</v>
      </c>
      <c r="AO55" s="335">
        <v>10.4</v>
      </c>
      <c r="AP55" s="336">
        <v>277467</v>
      </c>
      <c r="AQ55" s="337">
        <v>-7.8</v>
      </c>
      <c r="AR55" s="338">
        <v>18.2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117546</v>
      </c>
      <c r="AN56" s="342">
        <v>32661</v>
      </c>
      <c r="AO56" s="343">
        <v>-56.4</v>
      </c>
      <c r="AP56" s="344">
        <v>128378</v>
      </c>
      <c r="AQ56" s="345">
        <v>-16.8</v>
      </c>
      <c r="AR56" s="346">
        <v>-39.6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643606</v>
      </c>
      <c r="AN57" s="334">
        <v>183887</v>
      </c>
      <c r="AO57" s="335">
        <v>-3.7</v>
      </c>
      <c r="AP57" s="336">
        <v>282256</v>
      </c>
      <c r="AQ57" s="337">
        <v>1.7</v>
      </c>
      <c r="AR57" s="338">
        <v>-5.4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156346</v>
      </c>
      <c r="AN58" s="342">
        <v>44670</v>
      </c>
      <c r="AO58" s="343">
        <v>36.799999999999997</v>
      </c>
      <c r="AP58" s="344">
        <v>145453</v>
      </c>
      <c r="AQ58" s="345">
        <v>13.3</v>
      </c>
      <c r="AR58" s="346">
        <v>23.5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399127</v>
      </c>
      <c r="AN59" s="334">
        <v>117218</v>
      </c>
      <c r="AO59" s="335">
        <v>-36.299999999999997</v>
      </c>
      <c r="AP59" s="336">
        <v>295341</v>
      </c>
      <c r="AQ59" s="337">
        <v>4.5999999999999996</v>
      </c>
      <c r="AR59" s="338">
        <v>-40.9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126777</v>
      </c>
      <c r="AN60" s="342">
        <v>37233</v>
      </c>
      <c r="AO60" s="343">
        <v>-16.600000000000001</v>
      </c>
      <c r="AP60" s="344">
        <v>137402</v>
      </c>
      <c r="AQ60" s="345">
        <v>-5.5</v>
      </c>
      <c r="AR60" s="346">
        <v>-11.1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542167</v>
      </c>
      <c r="AN61" s="349">
        <v>150976</v>
      </c>
      <c r="AO61" s="350">
        <v>-0.7</v>
      </c>
      <c r="AP61" s="351">
        <v>284895</v>
      </c>
      <c r="AQ61" s="352">
        <v>1.9</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158926</v>
      </c>
      <c r="AN62" s="342">
        <v>44051</v>
      </c>
      <c r="AO62" s="343">
        <v>4.0999999999999996</v>
      </c>
      <c r="AP62" s="344">
        <v>137042</v>
      </c>
      <c r="AQ62" s="345">
        <v>4.3</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KcFHw7a5AqeVBRLVF+WuMdj7/+7ATkYvMFQoHP2G/P2SdF2wOYbqCNxKInJ7Lfmetj2ZlBCKb7BTmePR5vLbg==" saltValue="BH5So+qbFujZ2lJYszQv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tQGI/J3llJSYGvaJqnzMEfwXnX5GUd/rlu7LcYY1UqkqaqLH0UbQn0Xulf/n6JUr7Nqe1B6qWAro+GeoMghr2g==" saltValue="P6PdJcTX394HapQr9rok1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QVOnQdEap93/GyKpspr3hdVNOu+fgioxi9yusyqdax2Rb1ddr0ejgUGloGQwr6xvJKvceNZfOXX2ua7ZRKHsYQ==" saltValue="5mbK1PrMW/Lw90vPvlK3h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29.12</v>
      </c>
      <c r="G47" s="12">
        <v>21.91</v>
      </c>
      <c r="H47" s="12">
        <v>18.79</v>
      </c>
      <c r="I47" s="12">
        <v>23.45</v>
      </c>
      <c r="J47" s="13">
        <v>27.26</v>
      </c>
    </row>
    <row r="48" spans="2:10" ht="57.75" customHeight="1" x14ac:dyDescent="0.15">
      <c r="B48" s="14"/>
      <c r="C48" s="1141" t="s">
        <v>4</v>
      </c>
      <c r="D48" s="1141"/>
      <c r="E48" s="1142"/>
      <c r="F48" s="15">
        <v>3.04</v>
      </c>
      <c r="G48" s="16">
        <v>2.67</v>
      </c>
      <c r="H48" s="16">
        <v>2.5299999999999998</v>
      </c>
      <c r="I48" s="16">
        <v>2.54</v>
      </c>
      <c r="J48" s="17">
        <v>2.62</v>
      </c>
    </row>
    <row r="49" spans="2:10" ht="57.75" customHeight="1" thickBot="1" x14ac:dyDescent="0.2">
      <c r="B49" s="18"/>
      <c r="C49" s="1143" t="s">
        <v>5</v>
      </c>
      <c r="D49" s="1143"/>
      <c r="E49" s="1144"/>
      <c r="F49" s="19">
        <v>4.83</v>
      </c>
      <c r="G49" s="20" t="s">
        <v>533</v>
      </c>
      <c r="H49" s="20" t="s">
        <v>534</v>
      </c>
      <c r="I49" s="20">
        <v>4.29</v>
      </c>
      <c r="J49" s="21">
        <v>3.95</v>
      </c>
    </row>
    <row r="50" spans="2:10" x14ac:dyDescent="0.15"/>
  </sheetData>
  <sheetProtection algorithmName="SHA-512" hashValue="qnBw0CycYY9HT485CPcSGUQBJm+Fq73CBIrhszEuhmdQ89r+C0VUQrCEA17M8nwUmbDIXIXqjwCsDQxFcf9QYA==" saltValue="MPIJJ6DEHyUP+EuQXuZH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2025-09-16T08:23:19Z</cp:lastPrinted>
  <dcterms:created xsi:type="dcterms:W3CDTF">2025-02-19T00:04:04Z</dcterms:created>
  <dcterms:modified xsi:type="dcterms:W3CDTF">2025-09-16T08:23:31Z</dcterms:modified>
  <cp:category/>
</cp:coreProperties>
</file>